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cap\OneDrive\Desktop\"/>
    </mc:Choice>
  </mc:AlternateContent>
  <xr:revisionPtr revIDLastSave="0" documentId="13_ncr:1_{56EC7E8E-5BFE-4404-8FD1-7DAAA514C01A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Gráfico1" sheetId="3" r:id="rId1"/>
    <sheet name="Hoja1" sheetId="1" r:id="rId2"/>
  </sheets>
  <definedNames>
    <definedName name="_xlnm.Print_Area" localSheetId="1">Hoja1!$C$2:$Y$38</definedName>
  </definedNames>
  <calcPr calcId="181029"/>
</workbook>
</file>

<file path=xl/calcChain.xml><?xml version="1.0" encoding="utf-8"?>
<calcChain xmlns="http://schemas.openxmlformats.org/spreadsheetml/2006/main">
  <c r="W25" i="1" l="1"/>
  <c r="S15" i="1"/>
  <c r="A1" i="1"/>
  <c r="C3" i="1" s="1"/>
  <c r="C4" i="1" l="1"/>
  <c r="C6" i="1"/>
  <c r="D6" i="1" s="1"/>
  <c r="E6" i="1" s="1"/>
  <c r="A2" i="1"/>
  <c r="G6" i="1" l="1"/>
  <c r="H6" i="1" s="1"/>
  <c r="I6" i="1" s="1"/>
  <c r="C7" i="1" s="1"/>
  <c r="D7" i="1" s="1"/>
  <c r="E7" i="1" s="1"/>
  <c r="F7" i="1" s="1"/>
  <c r="G7" i="1" s="1"/>
  <c r="H7" i="1" s="1"/>
  <c r="C8" i="1" s="1"/>
  <c r="D8" i="1" s="1"/>
  <c r="E8" i="1" s="1"/>
  <c r="F8" i="1" s="1"/>
  <c r="G8" i="1" s="1"/>
  <c r="H8" i="1" s="1"/>
  <c r="I8" i="1" s="1"/>
  <c r="C9" i="1" s="1"/>
  <c r="D9" i="1" s="1"/>
  <c r="E9" i="1" s="1"/>
  <c r="F9" i="1" s="1"/>
  <c r="G9" i="1" s="1"/>
  <c r="H9" i="1" s="1"/>
  <c r="I9" i="1" s="1"/>
  <c r="C10" i="1" s="1"/>
  <c r="D10" i="1" s="1"/>
  <c r="E10" i="1" s="1"/>
  <c r="F10" i="1" s="1"/>
  <c r="G10" i="1" s="1"/>
  <c r="H10" i="1" s="1"/>
  <c r="I10" i="1" s="1"/>
  <c r="C11" i="1" s="1"/>
  <c r="D11" i="1" s="1"/>
  <c r="E11" i="1" s="1"/>
  <c r="F11" i="1" s="1"/>
  <c r="G11" i="1" s="1"/>
  <c r="H11" i="1" s="1"/>
  <c r="I11" i="1" s="1"/>
  <c r="K3" i="1"/>
  <c r="A3" i="1"/>
  <c r="A4" i="1" l="1"/>
  <c r="S3" i="1"/>
  <c r="K4" i="1"/>
  <c r="K6" i="1"/>
  <c r="L6" i="1" s="1"/>
  <c r="M6" i="1" s="1"/>
  <c r="N6" i="1" s="1"/>
  <c r="O6" i="1" s="1"/>
  <c r="P6" i="1" s="1"/>
  <c r="Q6" i="1" s="1"/>
  <c r="K7" i="1" s="1"/>
  <c r="L7" i="1" s="1"/>
  <c r="M7" i="1" s="1"/>
  <c r="N7" i="1" s="1"/>
  <c r="O7" i="1" s="1"/>
  <c r="P7" i="1" s="1"/>
  <c r="Q7" i="1" s="1"/>
  <c r="K8" i="1" s="1"/>
  <c r="L8" i="1" s="1"/>
  <c r="M8" i="1" s="1"/>
  <c r="N8" i="1" s="1"/>
  <c r="O8" i="1" s="1"/>
  <c r="P8" i="1" s="1"/>
  <c r="Q8" i="1" s="1"/>
  <c r="K9" i="1" s="1"/>
  <c r="L9" i="1" s="1"/>
  <c r="M9" i="1" s="1"/>
  <c r="N9" i="1" s="1"/>
  <c r="O9" i="1" s="1"/>
  <c r="P9" i="1" s="1"/>
  <c r="Q9" i="1" s="1"/>
  <c r="K10" i="1" s="1"/>
  <c r="L10" i="1" s="1"/>
  <c r="M10" i="1" s="1"/>
  <c r="N10" i="1" s="1"/>
  <c r="O10" i="1" s="1"/>
  <c r="P10" i="1" l="1"/>
  <c r="Q10" i="1" s="1"/>
  <c r="K11" i="1" s="1"/>
  <c r="L11" i="1" s="1"/>
  <c r="M11" i="1" s="1"/>
  <c r="N11" i="1" s="1"/>
  <c r="O11" i="1" s="1"/>
  <c r="P11" i="1" s="1"/>
  <c r="Q11" i="1" s="1"/>
  <c r="S4" i="1"/>
  <c r="S6" i="1"/>
  <c r="T6" i="1" s="1"/>
  <c r="U6" i="1" s="1"/>
  <c r="V6" i="1" s="1"/>
  <c r="W6" i="1" s="1"/>
  <c r="X6" i="1" s="1"/>
  <c r="Y6" i="1" s="1"/>
  <c r="S7" i="1" s="1"/>
  <c r="T7" i="1" s="1"/>
  <c r="U7" i="1" s="1"/>
  <c r="V7" i="1" s="1"/>
  <c r="W7" i="1" s="1"/>
  <c r="X7" i="1" s="1"/>
  <c r="Y7" i="1" s="1"/>
  <c r="S8" i="1" s="1"/>
  <c r="T8" i="1" s="1"/>
  <c r="U8" i="1" s="1"/>
  <c r="V8" i="1" s="1"/>
  <c r="W8" i="1" s="1"/>
  <c r="X8" i="1" s="1"/>
  <c r="Y8" i="1" s="1"/>
  <c r="S9" i="1" s="1"/>
  <c r="T9" i="1" s="1"/>
  <c r="U9" i="1" s="1"/>
  <c r="V9" i="1" s="1"/>
  <c r="W9" i="1" s="1"/>
  <c r="X9" i="1" s="1"/>
  <c r="Y9" i="1" s="1"/>
  <c r="S10" i="1" s="1"/>
  <c r="T10" i="1" s="1"/>
  <c r="U10" i="1" s="1"/>
  <c r="V10" i="1" s="1"/>
  <c r="W10" i="1" s="1"/>
  <c r="X10" i="1" s="1"/>
  <c r="Y10" i="1" s="1"/>
  <c r="S11" i="1" s="1"/>
  <c r="T11" i="1" s="1"/>
  <c r="U11" i="1" s="1"/>
  <c r="V11" i="1" s="1"/>
  <c r="W11" i="1" s="1"/>
  <c r="X11" i="1" s="1"/>
  <c r="Y11" i="1" s="1"/>
  <c r="C12" i="1"/>
  <c r="A5" i="1"/>
  <c r="K12" i="1" l="1"/>
  <c r="A6" i="1"/>
  <c r="C13" i="1"/>
  <c r="C15" i="1"/>
  <c r="D15" i="1" s="1"/>
  <c r="E15" i="1" s="1"/>
  <c r="F15" i="1" s="1"/>
  <c r="H15" i="1" s="1"/>
  <c r="I15" i="1" s="1"/>
  <c r="C16" i="1" s="1"/>
  <c r="D16" i="1" s="1"/>
  <c r="E16" i="1" s="1"/>
  <c r="F16" i="1" s="1"/>
  <c r="G16" i="1" s="1"/>
  <c r="H16" i="1" s="1"/>
  <c r="I16" i="1" s="1"/>
  <c r="C17" i="1" s="1"/>
  <c r="D17" i="1" s="1"/>
  <c r="E17" i="1" s="1"/>
  <c r="F17" i="1" s="1"/>
  <c r="G17" i="1" s="1"/>
  <c r="H17" i="1" s="1"/>
  <c r="I17" i="1" s="1"/>
  <c r="C18" i="1" s="1"/>
  <c r="D18" i="1" s="1"/>
  <c r="E18" i="1" s="1"/>
  <c r="F18" i="1" s="1"/>
  <c r="G18" i="1" s="1"/>
  <c r="H18" i="1" s="1"/>
  <c r="I18" i="1" s="1"/>
  <c r="D19" i="1" s="1"/>
  <c r="E19" i="1" s="1"/>
  <c r="F19" i="1" s="1"/>
  <c r="H19" i="1" s="1"/>
  <c r="I19" i="1" s="1"/>
  <c r="C20" i="1" s="1"/>
  <c r="D20" i="1" s="1"/>
  <c r="E20" i="1" s="1"/>
  <c r="F20" i="1" s="1"/>
  <c r="G20" i="1" s="1"/>
  <c r="H20" i="1" s="1"/>
  <c r="I20" i="1" s="1"/>
  <c r="A7" i="1" l="1"/>
  <c r="S12" i="1"/>
  <c r="K15" i="1"/>
  <c r="L15" i="1" s="1"/>
  <c r="M15" i="1" s="1"/>
  <c r="N15" i="1" s="1"/>
  <c r="P15" i="1" s="1"/>
  <c r="Q15" i="1" s="1"/>
  <c r="K13" i="1"/>
  <c r="K16" i="1" l="1"/>
  <c r="L16" i="1" s="1"/>
  <c r="M16" i="1" s="1"/>
  <c r="N16" i="1" s="1"/>
  <c r="O16" i="1" s="1"/>
  <c r="P16" i="1" s="1"/>
  <c r="Q16" i="1" s="1"/>
  <c r="K17" i="1" s="1"/>
  <c r="L17" i="1" s="1"/>
  <c r="M17" i="1" s="1"/>
  <c r="N17" i="1" s="1"/>
  <c r="O17" i="1" s="1"/>
  <c r="P17" i="1" s="1"/>
  <c r="Q17" i="1" s="1"/>
  <c r="K18" i="1" s="1"/>
  <c r="L18" i="1" s="1"/>
  <c r="M18" i="1" s="1"/>
  <c r="N18" i="1" s="1"/>
  <c r="O18" i="1" s="1"/>
  <c r="P18" i="1" s="1"/>
  <c r="Q18" i="1" s="1"/>
  <c r="K19" i="1" s="1"/>
  <c r="L19" i="1" s="1"/>
  <c r="M19" i="1" s="1"/>
  <c r="N19" i="1" s="1"/>
  <c r="O19" i="1" s="1"/>
  <c r="P19" i="1" s="1"/>
  <c r="Q19" i="1" s="1"/>
  <c r="K20" i="1" s="1"/>
  <c r="L20" i="1" s="1"/>
  <c r="M20" i="1" s="1"/>
  <c r="N20" i="1" s="1"/>
  <c r="O20" i="1" s="1"/>
  <c r="P20" i="1" s="1"/>
  <c r="Q20" i="1" s="1"/>
  <c r="T15" i="1"/>
  <c r="U15" i="1" s="1"/>
  <c r="V15" i="1" s="1"/>
  <c r="W15" i="1" s="1"/>
  <c r="X15" i="1" s="1"/>
  <c r="Y15" i="1" s="1"/>
  <c r="S16" i="1" s="1"/>
  <c r="T16" i="1" s="1"/>
  <c r="U16" i="1" s="1"/>
  <c r="V16" i="1" s="1"/>
  <c r="W16" i="1" s="1"/>
  <c r="X16" i="1" s="1"/>
  <c r="Y16" i="1" s="1"/>
  <c r="S17" i="1" s="1"/>
  <c r="T17" i="1" s="1"/>
  <c r="U17" i="1" s="1"/>
  <c r="V17" i="1" s="1"/>
  <c r="W17" i="1" s="1"/>
  <c r="X17" i="1" s="1"/>
  <c r="Y17" i="1" s="1"/>
  <c r="S18" i="1" s="1"/>
  <c r="T18" i="1" s="1"/>
  <c r="U18" i="1" s="1"/>
  <c r="V18" i="1" s="1"/>
  <c r="W18" i="1" s="1"/>
  <c r="X18" i="1" s="1"/>
  <c r="Y18" i="1" s="1"/>
  <c r="S19" i="1" s="1"/>
  <c r="T19" i="1" s="1"/>
  <c r="U19" i="1" s="1"/>
  <c r="V19" i="1" s="1"/>
  <c r="W19" i="1" s="1"/>
  <c r="X19" i="1" s="1"/>
  <c r="Y19" i="1" s="1"/>
  <c r="S20" i="1" s="1"/>
  <c r="T20" i="1" s="1"/>
  <c r="U20" i="1" s="1"/>
  <c r="V20" i="1" s="1"/>
  <c r="W20" i="1" s="1"/>
  <c r="X20" i="1" s="1"/>
  <c r="Y20" i="1" s="1"/>
  <c r="S13" i="1"/>
  <c r="A8" i="1"/>
  <c r="C21" i="1"/>
  <c r="C22" i="1" l="1"/>
  <c r="C24" i="1"/>
  <c r="D24" i="1" s="1"/>
  <c r="E24" i="1" s="1"/>
  <c r="F24" i="1" s="1"/>
  <c r="G24" i="1" s="1"/>
  <c r="H24" i="1" s="1"/>
  <c r="I24" i="1" s="1"/>
  <c r="C25" i="1" s="1"/>
  <c r="D25" i="1" s="1"/>
  <c r="E25" i="1" s="1"/>
  <c r="F25" i="1" s="1"/>
  <c r="G25" i="1" s="1"/>
  <c r="H25" i="1" s="1"/>
  <c r="I25" i="1" s="1"/>
  <c r="C26" i="1" s="1"/>
  <c r="D26" i="1" s="1"/>
  <c r="E26" i="1" s="1"/>
  <c r="F26" i="1" s="1"/>
  <c r="G26" i="1" s="1"/>
  <c r="H26" i="1" s="1"/>
  <c r="I26" i="1" s="1"/>
  <c r="C27" i="1" s="1"/>
  <c r="D27" i="1" s="1"/>
  <c r="E27" i="1" s="1"/>
  <c r="F27" i="1" s="1"/>
  <c r="G27" i="1" s="1"/>
  <c r="H27" i="1" s="1"/>
  <c r="I27" i="1" s="1"/>
  <c r="C28" i="1" s="1"/>
  <c r="D28" i="1" s="1"/>
  <c r="E28" i="1" s="1"/>
  <c r="F28" i="1" s="1"/>
  <c r="G28" i="1" s="1"/>
  <c r="H28" i="1" s="1"/>
  <c r="I28" i="1" s="1"/>
  <c r="C29" i="1" s="1"/>
  <c r="D29" i="1" s="1"/>
  <c r="E29" i="1" s="1"/>
  <c r="F29" i="1" s="1"/>
  <c r="G29" i="1" s="1"/>
  <c r="H29" i="1" s="1"/>
  <c r="I29" i="1" s="1"/>
  <c r="A9" i="1"/>
  <c r="K21" i="1"/>
  <c r="A10" i="1" l="1"/>
  <c r="S21" i="1"/>
  <c r="K24" i="1"/>
  <c r="L24" i="1" s="1"/>
  <c r="M24" i="1" s="1"/>
  <c r="N24" i="1" s="1"/>
  <c r="O24" i="1" s="1"/>
  <c r="P24" i="1" s="1"/>
  <c r="Q24" i="1" s="1"/>
  <c r="K25" i="1" s="1"/>
  <c r="L25" i="1" s="1"/>
  <c r="M25" i="1" s="1"/>
  <c r="N25" i="1" s="1"/>
  <c r="O25" i="1" s="1"/>
  <c r="P25" i="1" s="1"/>
  <c r="Q25" i="1" s="1"/>
  <c r="K26" i="1" s="1"/>
  <c r="L26" i="1" s="1"/>
  <c r="M26" i="1" s="1"/>
  <c r="N26" i="1" s="1"/>
  <c r="O26" i="1" s="1"/>
  <c r="Q26" i="1" s="1"/>
  <c r="K27" i="1" s="1"/>
  <c r="L27" i="1" s="1"/>
  <c r="M27" i="1" s="1"/>
  <c r="N27" i="1" s="1"/>
  <c r="O27" i="1" s="1"/>
  <c r="P27" i="1" s="1"/>
  <c r="Q27" i="1" s="1"/>
  <c r="K28" i="1" s="1"/>
  <c r="L28" i="1" s="1"/>
  <c r="M28" i="1" s="1"/>
  <c r="N28" i="1" s="1"/>
  <c r="O28" i="1" s="1"/>
  <c r="P28" i="1" s="1"/>
  <c r="Q28" i="1" s="1"/>
  <c r="K29" i="1" s="1"/>
  <c r="L29" i="1" s="1"/>
  <c r="M29" i="1" s="1"/>
  <c r="N29" i="1" s="1"/>
  <c r="O29" i="1" s="1"/>
  <c r="P29" i="1" s="1"/>
  <c r="Q29" i="1" s="1"/>
  <c r="K22" i="1"/>
  <c r="S24" i="1" l="1"/>
  <c r="T24" i="1" s="1"/>
  <c r="U24" i="1" s="1"/>
  <c r="V24" i="1" s="1"/>
  <c r="W24" i="1" s="1"/>
  <c r="X24" i="1" s="1"/>
  <c r="Y24" i="1" s="1"/>
  <c r="S25" i="1" s="1"/>
  <c r="T25" i="1" s="1"/>
  <c r="U25" i="1" s="1"/>
  <c r="V25" i="1" s="1"/>
  <c r="X25" i="1" s="1"/>
  <c r="Y25" i="1" s="1"/>
  <c r="S26" i="1" s="1"/>
  <c r="T26" i="1" s="1"/>
  <c r="U26" i="1" s="1"/>
  <c r="V26" i="1" s="1"/>
  <c r="W26" i="1" s="1"/>
  <c r="X26" i="1" s="1"/>
  <c r="Y26" i="1" s="1"/>
  <c r="S27" i="1" s="1"/>
  <c r="T27" i="1" s="1"/>
  <c r="U27" i="1" s="1"/>
  <c r="V27" i="1" s="1"/>
  <c r="W27" i="1" s="1"/>
  <c r="X27" i="1" s="1"/>
  <c r="Y27" i="1" s="1"/>
  <c r="S28" i="1" s="1"/>
  <c r="T28" i="1" s="1"/>
  <c r="U28" i="1" s="1"/>
  <c r="V28" i="1" s="1"/>
  <c r="W28" i="1" s="1"/>
  <c r="X28" i="1" s="1"/>
  <c r="Y28" i="1" s="1"/>
  <c r="S29" i="1" s="1"/>
  <c r="T29" i="1" s="1"/>
  <c r="U29" i="1" s="1"/>
  <c r="V29" i="1" s="1"/>
  <c r="W29" i="1" s="1"/>
  <c r="X29" i="1" s="1"/>
  <c r="Y29" i="1" s="1"/>
  <c r="S22" i="1"/>
  <c r="A11" i="1"/>
  <c r="C30" i="1"/>
  <c r="C31" i="1" l="1"/>
  <c r="C33" i="1"/>
  <c r="D33" i="1" s="1"/>
  <c r="E33" i="1" s="1"/>
  <c r="F33" i="1" s="1"/>
  <c r="G33" i="1" s="1"/>
  <c r="H33" i="1" s="1"/>
  <c r="I33" i="1" s="1"/>
  <c r="C34" i="1" s="1"/>
  <c r="D34" i="1" s="1"/>
  <c r="E34" i="1" s="1"/>
  <c r="F34" i="1" s="1"/>
  <c r="G34" i="1" s="1"/>
  <c r="H34" i="1" s="1"/>
  <c r="I34" i="1" s="1"/>
  <c r="D35" i="1" s="1"/>
  <c r="E35" i="1" s="1"/>
  <c r="F35" i="1" s="1"/>
  <c r="G35" i="1" s="1"/>
  <c r="H35" i="1" s="1"/>
  <c r="I35" i="1" s="1"/>
  <c r="C36" i="1" s="1"/>
  <c r="D36" i="1" s="1"/>
  <c r="E36" i="1" s="1"/>
  <c r="F36" i="1" s="1"/>
  <c r="G36" i="1" s="1"/>
  <c r="H36" i="1" s="1"/>
  <c r="I36" i="1" s="1"/>
  <c r="C37" i="1" s="1"/>
  <c r="D37" i="1" s="1"/>
  <c r="E37" i="1" s="1"/>
  <c r="F37" i="1" s="1"/>
  <c r="G37" i="1" s="1"/>
  <c r="H37" i="1" s="1"/>
  <c r="I37" i="1" s="1"/>
  <c r="C38" i="1" s="1"/>
  <c r="D38" i="1" s="1"/>
  <c r="E38" i="1" s="1"/>
  <c r="F38" i="1" s="1"/>
  <c r="G38" i="1" s="1"/>
  <c r="H38" i="1" s="1"/>
  <c r="I38" i="1" s="1"/>
  <c r="A12" i="1"/>
  <c r="S30" i="1" s="1"/>
  <c r="K30" i="1"/>
  <c r="S31" i="1" l="1"/>
  <c r="S33" i="1"/>
  <c r="T33" i="1" s="1"/>
  <c r="U33" i="1" s="1"/>
  <c r="V33" i="1" s="1"/>
  <c r="W33" i="1" s="1"/>
  <c r="X33" i="1" s="1"/>
  <c r="S34" i="1" s="1"/>
  <c r="T34" i="1" s="1"/>
  <c r="U34" i="1" s="1"/>
  <c r="V34" i="1" s="1"/>
  <c r="W34" i="1" s="1"/>
  <c r="X34" i="1" s="1"/>
  <c r="Y34" i="1" s="1"/>
  <c r="S35" i="1" s="1"/>
  <c r="T35" i="1" s="1"/>
  <c r="U35" i="1" s="1"/>
  <c r="V35" i="1" s="1"/>
  <c r="W35" i="1" s="1"/>
  <c r="X35" i="1" s="1"/>
  <c r="Y35" i="1" s="1"/>
  <c r="S36" i="1" s="1"/>
  <c r="T36" i="1" s="1"/>
  <c r="U36" i="1" s="1"/>
  <c r="V36" i="1" s="1"/>
  <c r="W36" i="1" s="1"/>
  <c r="X36" i="1" s="1"/>
  <c r="Y36" i="1" s="1"/>
  <c r="S37" i="1" s="1"/>
  <c r="T37" i="1" s="1"/>
  <c r="U37" i="1" s="1"/>
  <c r="V37" i="1" s="1"/>
  <c r="W37" i="1" s="1"/>
  <c r="X37" i="1" s="1"/>
  <c r="Y37" i="1" s="1"/>
  <c r="S38" i="1" s="1"/>
  <c r="T38" i="1" s="1"/>
  <c r="U38" i="1" s="1"/>
  <c r="V38" i="1" s="1"/>
  <c r="W38" i="1" s="1"/>
  <c r="X38" i="1" s="1"/>
  <c r="Y38" i="1" s="1"/>
  <c r="K31" i="1"/>
  <c r="K33" i="1"/>
  <c r="L33" i="1" s="1"/>
  <c r="M33" i="1" s="1"/>
  <c r="N33" i="1" s="1"/>
  <c r="O33" i="1" s="1"/>
  <c r="P33" i="1" s="1"/>
  <c r="K34" i="1" s="1"/>
  <c r="L34" i="1" s="1"/>
  <c r="M34" i="1" s="1"/>
  <c r="N34" i="1" s="1"/>
  <c r="O34" i="1" s="1"/>
  <c r="P34" i="1" s="1"/>
  <c r="Q34" i="1" s="1"/>
  <c r="K35" i="1" s="1"/>
  <c r="L35" i="1" s="1"/>
  <c r="M35" i="1" s="1"/>
  <c r="N35" i="1" s="1"/>
  <c r="O35" i="1" s="1"/>
  <c r="P35" i="1" s="1"/>
  <c r="Q35" i="1" s="1"/>
  <c r="K36" i="1" s="1"/>
  <c r="L36" i="1" s="1"/>
  <c r="M36" i="1" s="1"/>
  <c r="N36" i="1" s="1"/>
  <c r="O36" i="1" s="1"/>
  <c r="P36" i="1" s="1"/>
  <c r="Q36" i="1" s="1"/>
  <c r="K37" i="1" s="1"/>
  <c r="L37" i="1" s="1"/>
  <c r="M37" i="1" s="1"/>
  <c r="N37" i="1" s="1"/>
  <c r="O37" i="1" s="1"/>
  <c r="P37" i="1" s="1"/>
  <c r="Q37" i="1" s="1"/>
  <c r="K38" i="1" s="1"/>
  <c r="L38" i="1" s="1"/>
  <c r="M38" i="1" s="1"/>
  <c r="N38" i="1" s="1"/>
  <c r="O38" i="1" s="1"/>
  <c r="P38" i="1" s="1"/>
  <c r="Q38" i="1" s="1"/>
</calcChain>
</file>

<file path=xl/sharedStrings.xml><?xml version="1.0" encoding="utf-8"?>
<sst xmlns="http://schemas.openxmlformats.org/spreadsheetml/2006/main" count="100" uniqueCount="23">
  <si>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</si>
  <si>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</si>
  <si>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</si>
  <si>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</si>
  <si>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</si>
  <si>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</si>
  <si>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</si>
  <si>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</si>
  <si>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</si>
  <si>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</si>
  <si>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</si>
  <si>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</si>
  <si>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Lu.</t>
  </si>
  <si>
    <t>Ma.</t>
  </si>
  <si>
    <t>Mi.</t>
  </si>
  <si>
    <t>Ju.</t>
  </si>
  <si>
    <t>Vi.</t>
  </si>
  <si>
    <t>Sá.</t>
  </si>
  <si>
    <t>Do.</t>
  </si>
  <si>
    <t>CLUB CERRADO</t>
  </si>
  <si>
    <t>LUNES DE VERANO ( 16H-02H)</t>
  </si>
  <si>
    <t>HORARIO DE VERANO ( 10H A 2)</t>
  </si>
  <si>
    <t xml:space="preserve"> HORARIO REDUCIDO (10H - 18:30H)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</si>
</sst>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d"/>
    <numFmt numFmtId="165" formatCode="d\ &quot;de&quot;\ mmm"/>
  </numFmts>
  <fonts count="15" x14ac:knownFonts="1">
    <font>
      <sz val="10"/>
      <name val="Arial"/>
    </font>
    <font>
      <sz val="10"/>
      <color theme="0"/>
      <name val="Arial"/>
      <family val="2"/>
    </font>
    <font>
      <b/>
      <sz val="16"/>
      <color theme="0"/>
      <name val="Arial"/>
      <family val="2"/>
    </font>
    <font>
      <b/>
      <sz val="10"/>
      <color theme="9" tint="-0.499984740745262"/>
      <name val="Arial"/>
      <family val="2"/>
    </font>
    <font>
      <b/>
      <sz val="10"/>
      <color theme="7" tint="-0.499984740745262"/>
      <name val="Arial"/>
      <family val="2"/>
    </font>
    <font>
      <b/>
      <sz val="10"/>
      <color theme="9" tint="-0.249977111117893"/>
      <name val="Arial"/>
      <family val="2"/>
    </font>
    <font>
      <b/>
      <sz val="24"/>
      <color theme="0"/>
      <name val="Arial"/>
      <family val="2"/>
    </font>
    <font>
      <sz val="10"/>
      <name val="Arial"/>
      <family val="2"/>
    </font>
    <font>
      <sz val="10"/>
      <color rgb="FF000000"/>
      <name val="Roboto"/>
    </font>
    <font>
      <sz val="10"/>
      <color theme="8" tint="-0.249977111117893"/>
      <name val="Arial"/>
      <family val="2"/>
    </font>
    <font>
      <b/>
      <sz val="10"/>
      <color theme="1"/>
      <name val="Arial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b/>
      <sz val="10"/>
      <color rgb="FFE40000"/>
      <name val="Arial"/>
      <family val="2"/>
    </font>
    <font>
      <b/>
      <sz val="1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51CBFF"/>
        <bgColor indexed="64"/>
      </patternFill>
    </fill>
    <fill>
      <patternFill patternType="solid">
        <fgColor rgb="FFC189F7"/>
        <bgColor indexed="64"/>
      </patternFill>
    </fill>
    <fill>
      <patternFill patternType="solid">
        <fgColor rgb="FF00CC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A7A7"/>
        <bgColor indexed="64"/>
      </patternFill>
    </fill>
  </fills>
  <borders count="5">
    <border>
      <left/>
      <right/>
      <top/>
      <bottom/>
      <diagonal/>
    </border>
    <border>
      <left style="medium">
        <color theme="9"/>
      </left>
      <right style="medium">
        <color theme="9"/>
      </right>
      <top style="medium">
        <color theme="9"/>
      </top>
      <bottom style="medium">
        <color theme="9"/>
      </bottom>
      <diagonal/>
    </border>
    <border>
      <left style="medium">
        <color theme="9"/>
      </left>
      <right/>
      <top style="medium">
        <color theme="9"/>
      </top>
      <bottom style="medium">
        <color theme="9"/>
      </bottom>
      <diagonal/>
    </border>
    <border>
      <left/>
      <right/>
      <top style="medium">
        <color theme="9"/>
      </top>
      <bottom style="medium">
        <color theme="9"/>
      </bottom>
      <diagonal/>
    </border>
    <border>
      <left/>
      <right style="medium">
        <color theme="9"/>
      </right>
      <top style="medium">
        <color theme="9"/>
      </top>
      <bottom style="medium">
        <color theme="9"/>
      </bottom>
      <diagonal/>
    </border>
  </borders>
  <cellStyleXfs count="1">
    <xf numFmtId="0" fontId="0" fillId="0" borderId="0"/>
  </cellStyleXfs>
  <cellXfs count="41">
    <xf numFmtId="0" fontId="0" fillId="0" borderId="0" xfId="0"/>
    <xf numFmtId="14" fontId="0" fillId="0" borderId="0" xfId="0" applyNumberFormat="1"/>
    <xf numFmtId="0" fontId="1" fillId="3" borderId="1" xfId="0" applyFont="1" applyFill="1" applyBorder="1" applyAlignment="1">
      <alignment horizontal="center" vertical="center"/>
    </xf>
    <xf numFmtId="14" fontId="1" fillId="0" borderId="0" xfId="0" applyNumberFormat="1" applyFont="1"/>
    <xf numFmtId="164" fontId="3" fillId="0" borderId="1" xfId="0" applyNumberFormat="1" applyFont="1" applyBorder="1"/>
    <xf numFmtId="164" fontId="5" fillId="2" borderId="1" xfId="0" applyNumberFormat="1" applyFont="1" applyFill="1" applyBorder="1"/>
    <xf numFmtId="165" fontId="0" fillId="0" borderId="0" xfId="0" applyNumberFormat="1"/>
    <xf numFmtId="0" fontId="7" fillId="0" borderId="0" xfId="0" applyFont="1"/>
    <xf numFmtId="0" fontId="8" fillId="0" borderId="0" xfId="0" applyFont="1"/>
    <xf numFmtId="164" fontId="5" fillId="4" borderId="1" xfId="0" applyNumberFormat="1" applyFont="1" applyFill="1" applyBorder="1"/>
    <xf numFmtId="0" fontId="0" fillId="4" borderId="0" xfId="0" applyFill="1"/>
    <xf numFmtId="164" fontId="3" fillId="5" borderId="1" xfId="0" applyNumberFormat="1" applyFont="1" applyFill="1" applyBorder="1"/>
    <xf numFmtId="164" fontId="3" fillId="6" borderId="1" xfId="0" applyNumberFormat="1" applyFont="1" applyFill="1" applyBorder="1"/>
    <xf numFmtId="164" fontId="3" fillId="7" borderId="1" xfId="0" applyNumberFormat="1" applyFont="1" applyFill="1" applyBorder="1"/>
    <xf numFmtId="1" fontId="3" fillId="4" borderId="1" xfId="0" applyNumberFormat="1" applyFont="1" applyFill="1" applyBorder="1"/>
    <xf numFmtId="164" fontId="11" fillId="0" borderId="1" xfId="0" applyNumberFormat="1" applyFont="1" applyBorder="1"/>
    <xf numFmtId="1" fontId="11" fillId="4" borderId="1" xfId="0" applyNumberFormat="1" applyFont="1" applyFill="1" applyBorder="1"/>
    <xf numFmtId="164" fontId="11" fillId="4" borderId="1" xfId="0" applyNumberFormat="1" applyFont="1" applyFill="1" applyBorder="1"/>
    <xf numFmtId="164" fontId="11" fillId="7" borderId="1" xfId="0" applyNumberFormat="1" applyFont="1" applyFill="1" applyBorder="1"/>
    <xf numFmtId="0" fontId="12" fillId="0" borderId="0" xfId="0" applyFont="1"/>
    <xf numFmtId="164" fontId="11" fillId="8" borderId="1" xfId="0" applyNumberFormat="1" applyFont="1" applyFill="1" applyBorder="1"/>
    <xf numFmtId="164" fontId="3" fillId="8" borderId="1" xfId="0" applyNumberFormat="1" applyFont="1" applyFill="1" applyBorder="1"/>
    <xf numFmtId="164" fontId="3" fillId="9" borderId="1" xfId="0" applyNumberFormat="1" applyFont="1" applyFill="1" applyBorder="1"/>
    <xf numFmtId="164" fontId="5" fillId="9" borderId="1" xfId="0" applyNumberFormat="1" applyFont="1" applyFill="1" applyBorder="1"/>
    <xf numFmtId="164" fontId="11" fillId="9" borderId="1" xfId="0" applyNumberFormat="1" applyFont="1" applyFill="1" applyBorder="1"/>
    <xf numFmtId="164" fontId="3" fillId="10" borderId="1" xfId="0" applyNumberFormat="1" applyFont="1" applyFill="1" applyBorder="1"/>
    <xf numFmtId="164" fontId="13" fillId="7" borderId="1" xfId="0" applyNumberFormat="1" applyFont="1" applyFill="1" applyBorder="1"/>
    <xf numFmtId="164" fontId="14" fillId="7" borderId="1" xfId="0" applyNumberFormat="1" applyFont="1" applyFill="1" applyBorder="1"/>
    <xf numFmtId="164" fontId="3" fillId="9" borderId="0" xfId="0" applyNumberFormat="1" applyFont="1" applyFill="1" applyAlignment="1">
      <alignment horizontal="center" vertical="center"/>
    </xf>
    <xf numFmtId="0" fontId="10" fillId="5" borderId="0" xfId="0" applyFont="1" applyFill="1" applyAlignment="1">
      <alignment horizontal="center" vertical="center"/>
    </xf>
    <xf numFmtId="0" fontId="14" fillId="7" borderId="0" xfId="0" applyFont="1" applyFill="1" applyAlignment="1">
      <alignment horizontal="center" vertical="center"/>
    </xf>
    <xf numFmtId="164" fontId="3" fillId="10" borderId="0" xfId="0" applyNumberFormat="1" applyFont="1" applyFill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9" fillId="0" borderId="0" xfId="0" applyFont="1" applyAlignment="1">
      <alignment horizontal="center"/>
    </xf>
  </cellXfs>
  <cellStyles count="1">
    <cellStyle name="Normal" xfId="0" builtinId="0"/>
  </cellStyles>
  <dxfs count="6">
    <dxf>
      <font>
        <color theme="7" tint="-0.499984740745262"/>
      </font>
      <fill>
        <patternFill>
          <bgColor theme="7" tint="0.59996337778862885"/>
        </patternFill>
      </fill>
    </dxf>
    <dxf>
      <font>
        <b/>
        <i val="0"/>
        <color theme="8" tint="-0.499984740745262"/>
      </font>
      <fill>
        <patternFill>
          <bgColor theme="8" tint="0.79998168889431442"/>
        </patternFill>
      </fill>
    </dxf>
    <dxf>
      <font>
        <color theme="7" tint="-0.499984740745262"/>
      </font>
      <fill>
        <patternFill>
          <bgColor theme="7" tint="0.59996337778862885"/>
        </patternFill>
      </fill>
    </dxf>
    <dxf>
      <font>
        <b/>
        <i val="0"/>
        <color theme="8" tint="-0.499984740745262"/>
      </font>
      <fill>
        <patternFill>
          <bgColor theme="8" tint="0.79998168889431442"/>
        </patternFill>
      </fill>
    </dxf>
    <dxf>
      <font>
        <color theme="7" tint="-0.499984740745262"/>
      </font>
      <fill>
        <patternFill>
          <bgColor theme="7" tint="0.59996337778862885"/>
        </patternFill>
      </fill>
    </dxf>
    <dxf>
      <font>
        <b/>
        <i val="0"/>
        <color theme="8" tint="-0.499984740745262"/>
      </font>
      <fill>
        <patternFill>
          <bgColor theme="8" tint="0.79998168889431442"/>
        </patternFill>
      </fill>
    </dxf>
  </dxfs>
  <tableStyles count="1" defaultTableStyle="TableStyleMedium2" defaultPivotStyle="PivotStyleLight16">
    <tableStyle name="Invisible" pivot="0" table="0" count="0" xr9:uid="{D782967D-6EC3-4418-ADEC-2224F321D312}"/>
  </tableStyles>
  <colors>
    <mruColors>
      <color rgb="FF00CCFF"/>
      <color rgb="FFFF0000"/>
      <color rgb="FFFFFF00"/>
      <color rgb="FFFF0066"/>
      <color rgb="FFFF7C80"/>
      <color rgb="FFFFFF66"/>
      <color rgb="FFFF9900"/>
      <color rgb="FF0099FF"/>
      <color rgb="FFFFCC00"/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Hoja1!$C$38:$X$38</c:f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Hoja1!$Y$2:$Y$37</c:f>
            </c:multiLvlStrRef>
          </c:cat>
          <c:val>
            <c:numRef>
              <c:f>Hoja1!$Y$38</c:f>
            </c:numRef>
          </c:val>
          <c:extLst>
            <c:ext xmlns:c16="http://schemas.microsoft.com/office/drawing/2014/chart" uri="{C3380CC4-5D6E-409C-BE32-E72D297353CC}">
              <c16:uniqueId val="{00000000-5C2B-4FFB-9FA9-B7DCA41CCB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143629904"/>
        <c:axId val="2143632304"/>
      </c:barChart>
      <c:catAx>
        <c:axId val="2143629904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143632304"/>
        <c:crosses val="autoZero"/>
        <c:auto val="1"/>
        <c:lblAlgn val="ctr"/>
        <c:lblOffset val="100"/>
        <c:noMultiLvlLbl val="0"/>
      </c:catAx>
      <c:valAx>
        <c:axId val="21436323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1436299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EA7F2F42-CAD4-48F7-9202-91F4034520FB}">
  <sheetPr/>
  <sheetViews>
    <sheetView zoomScale="82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74098" cy="6086707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1AF3618-D78D-1568-325B-10BEA2334EAE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E50"/>
  <sheetViews>
    <sheetView showGridLines="0" tabSelected="1" topLeftCell="B3" zoomScale="52" zoomScaleNormal="65" workbookViewId="0">
      <selection activeCell="AD13" sqref="AD13"/>
    </sheetView>
  </sheetViews>
  <sheetFormatPr baseColWidth="10" defaultRowHeight="13.2" x14ac:dyDescent="0.25"/>
  <cols>
    <col min="1" max="1" width="10.88671875" hidden="1" customWidth="1"/>
    <col min="2" max="2" width="7.5546875" customWidth="1"/>
    <col min="3" max="26" width="5" customWidth="1"/>
    <col min="27" max="28" width="11.44140625" hidden="1" customWidth="1"/>
    <col min="31" max="31" width="24.5546875" bestFit="1" customWidth="1"/>
  </cols>
  <sheetData>
    <row r="1" spans="1:31" ht="16.5" customHeight="1" thickBot="1" x14ac:dyDescent="0.3">
      <c r="A1" s="1">
        <f>DATE(C2,1,1)</f>
        <v>46023</v>
      </c>
      <c r="B1" s="1"/>
    </row>
    <row r="2" spans="1:31" ht="33" customHeight="1" thickBot="1" x14ac:dyDescent="0.3">
      <c r="A2" s="1">
        <f>DATE(YEAR(A1),MONTH(A1)+1,1)</f>
        <v>46054</v>
      </c>
      <c r="C2" s="35">
        <v>2026</v>
      </c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7"/>
      <c r="AA2">
        <v>1</v>
      </c>
      <c r="AB2" t="s">
        <v>0</v>
      </c>
    </row>
    <row r="3" spans="1:31" ht="11.25" customHeight="1" thickBot="1" x14ac:dyDescent="0.3">
      <c r="A3" s="1">
        <f t="shared" ref="A3:A12" si="0">DATE(YEAR(A2),MONTH(A2)+1,1)</f>
        <v>46082</v>
      </c>
      <c r="C3" s="3">
        <f>A1</f>
        <v>46023</v>
      </c>
      <c r="K3" s="3">
        <f>A2</f>
        <v>46054</v>
      </c>
      <c r="S3" s="3">
        <f>A3</f>
        <v>46082</v>
      </c>
      <c r="AA3">
        <v>2</v>
      </c>
      <c r="AB3" t="s">
        <v>1</v>
      </c>
    </row>
    <row r="4" spans="1:31" ht="21.6" thickBot="1" x14ac:dyDescent="0.3">
      <c r="A4" s="1">
        <f t="shared" si="0"/>
        <v>46113</v>
      </c>
      <c r="C4" s="38" t="str">
        <f>VLOOKUP(MONTH(C3),$AA$2:$AB$13,2)</f>
        <v>ENERO</v>
      </c>
      <c r="D4" s="38"/>
      <c r="E4" s="38"/>
      <c r="F4" s="38"/>
      <c r="G4" s="38"/>
      <c r="H4" s="38"/>
      <c r="I4" s="38"/>
      <c r="K4" s="32" t="str">
        <f>VLOOKUP(MONTH(K3),$AA$2:$AB$13,2)</f>
        <v>FEBRERO</v>
      </c>
      <c r="L4" s="33"/>
      <c r="M4" s="33"/>
      <c r="N4" s="33"/>
      <c r="O4" s="33"/>
      <c r="P4" s="33"/>
      <c r="Q4" s="34"/>
      <c r="S4" s="38" t="str">
        <f>VLOOKUP(MONTH(S3),$AA$2:$AB$13,2)</f>
        <v>MARZO</v>
      </c>
      <c r="T4" s="38"/>
      <c r="U4" s="38"/>
      <c r="V4" s="38"/>
      <c r="W4" s="38"/>
      <c r="X4" s="38"/>
      <c r="Y4" s="38"/>
      <c r="AA4">
        <v>3</v>
      </c>
      <c r="AB4" t="s">
        <v>2</v>
      </c>
    </row>
    <row r="5" spans="1:31" ht="13.8" thickBot="1" x14ac:dyDescent="0.3">
      <c r="A5" s="1">
        <f t="shared" si="0"/>
        <v>46143</v>
      </c>
      <c r="C5" s="2" t="s">
        <v>12</v>
      </c>
      <c r="D5" s="2" t="s">
        <v>13</v>
      </c>
      <c r="E5" s="2" t="s">
        <v>14</v>
      </c>
      <c r="F5" s="2" t="s">
        <v>15</v>
      </c>
      <c r="G5" s="2" t="s">
        <v>16</v>
      </c>
      <c r="H5" s="2" t="s">
        <v>17</v>
      </c>
      <c r="I5" s="2" t="s">
        <v>18</v>
      </c>
      <c r="K5" s="2" t="s">
        <v>12</v>
      </c>
      <c r="L5" s="2" t="s">
        <v>13</v>
      </c>
      <c r="M5" s="2" t="s">
        <v>14</v>
      </c>
      <c r="N5" s="2" t="s">
        <v>15</v>
      </c>
      <c r="O5" s="2" t="s">
        <v>16</v>
      </c>
      <c r="P5" s="2" t="s">
        <v>17</v>
      </c>
      <c r="Q5" s="2" t="s">
        <v>18</v>
      </c>
      <c r="S5" s="2" t="s">
        <v>12</v>
      </c>
      <c r="T5" s="2" t="s">
        <v>13</v>
      </c>
      <c r="U5" s="2" t="s">
        <v>14</v>
      </c>
      <c r="V5" s="2" t="s">
        <v>15</v>
      </c>
      <c r="W5" s="2" t="s">
        <v>16</v>
      </c>
      <c r="X5" s="2" t="s">
        <v>17</v>
      </c>
      <c r="Y5" s="2" t="s">
        <v>18</v>
      </c>
      <c r="AA5">
        <v>4</v>
      </c>
      <c r="AB5" t="s">
        <v>3</v>
      </c>
      <c r="AD5" s="39"/>
      <c r="AE5" s="39"/>
    </row>
    <row r="6" spans="1:31" ht="13.8" thickBot="1" x14ac:dyDescent="0.3">
      <c r="A6" s="1">
        <f t="shared" si="0"/>
        <v>46174</v>
      </c>
      <c r="C6" s="4" t="str">
        <f>IF(WEEKDAY(C3)=2,C3,"")</f>
        <v/>
      </c>
      <c r="D6" s="4" t="str">
        <f>IF(C6&lt;&gt;"",C6+1,IF(WEEKDAY(C3)=3,C3,""))</f>
        <v/>
      </c>
      <c r="E6" s="4" t="str">
        <f>IF(D6&lt;&gt;"",D6+1,IF(WEEKDAY(C3)=4,C3,""))</f>
        <v/>
      </c>
      <c r="F6" s="14">
        <v>1</v>
      </c>
      <c r="G6" s="14">
        <f>IF(F6&lt;&gt;"",F6+1,IF(WEEKDAY(C3)=6,C3,""))</f>
        <v>2</v>
      </c>
      <c r="H6" s="14">
        <f>IF(G6&lt;&gt;"",G6+1,IF(WEEKDAY(C3)=7,C3,""))</f>
        <v>3</v>
      </c>
      <c r="I6" s="16">
        <f>IF(H6&lt;&gt;"",H6+1,IF(WEEKDAY(C3)=1,C3,""))</f>
        <v>4</v>
      </c>
      <c r="K6" s="4" t="str">
        <f>IF(WEEKDAY(K3)=2,K3,"")</f>
        <v/>
      </c>
      <c r="L6" s="4" t="str">
        <f>IF(K6&lt;&gt;"",K6+1,IF(WEEKDAY(K3)=3,K3,""))</f>
        <v/>
      </c>
      <c r="M6" s="4" t="str">
        <f>IF(L6&lt;&gt;"",L6+1,IF(WEEKDAY(K3)=4,K3,""))</f>
        <v/>
      </c>
      <c r="N6" s="4" t="str">
        <f>IF(M6&lt;&gt;"",M6+1,IF(WEEKDAY(K3)=5,K3,""))</f>
        <v/>
      </c>
      <c r="O6" s="4" t="str">
        <f>IF(N6&lt;&gt;"",N6+1,IF(WEEKDAY(K3)=6,K3,""))</f>
        <v/>
      </c>
      <c r="P6" s="9" t="str">
        <f>IF(O6&lt;&gt;"",O6+1,IF(WEEKDAY(K3)=7,K3,""))</f>
        <v/>
      </c>
      <c r="Q6" s="17">
        <f>IF(P6&lt;&gt;"",P6+1,IF(WEEKDAY(K3)=1,K3,""))</f>
        <v>46054</v>
      </c>
      <c r="S6" s="4" t="str">
        <f>IF(WEEKDAY(S3)=2,S3,"")</f>
        <v/>
      </c>
      <c r="T6" s="4" t="str">
        <f>IF(S6&lt;&gt;"",S6+1,IF(WEEKDAY(S3)=3,S3,""))</f>
        <v/>
      </c>
      <c r="U6" s="4" t="str">
        <f>IF(T6&lt;&gt;"",T6+1,IF(WEEKDAY(S3)=4,S3,""))</f>
        <v/>
      </c>
      <c r="V6" s="4" t="str">
        <f>IF(U6&lt;&gt;"",U6+1,IF(WEEKDAY(S3)=5,S3,""))</f>
        <v/>
      </c>
      <c r="W6" s="4" t="str">
        <f>IF(V6&lt;&gt;"",V6+1,IF(WEEKDAY(S3)=6,S3,""))</f>
        <v/>
      </c>
      <c r="X6" s="9" t="str">
        <f>IF(W6&lt;&gt;"",W6+1,IF(WEEKDAY(S3)=7,S3,""))</f>
        <v/>
      </c>
      <c r="Y6" s="17">
        <f>IF(X6&lt;&gt;"",X6+1,IF(WEEKDAY(S3)=1,S3,""))</f>
        <v>46082</v>
      </c>
      <c r="AA6">
        <v>5</v>
      </c>
      <c r="AB6" t="s">
        <v>4</v>
      </c>
      <c r="AD6" s="6"/>
    </row>
    <row r="7" spans="1:31" ht="13.8" thickBot="1" x14ac:dyDescent="0.3">
      <c r="A7" s="1">
        <f t="shared" si="0"/>
        <v>46204</v>
      </c>
      <c r="C7" s="12">
        <f>I6+1</f>
        <v>5</v>
      </c>
      <c r="D7" s="15">
        <f>C7+1</f>
        <v>6</v>
      </c>
      <c r="E7" s="4">
        <f t="shared" ref="E7:H7" si="1">D7+1</f>
        <v>7</v>
      </c>
      <c r="F7" s="14">
        <f t="shared" si="1"/>
        <v>8</v>
      </c>
      <c r="G7" s="14">
        <f t="shared" si="1"/>
        <v>9</v>
      </c>
      <c r="H7" s="14">
        <f t="shared" si="1"/>
        <v>10</v>
      </c>
      <c r="I7" s="16">
        <v>11</v>
      </c>
      <c r="K7" s="12">
        <f>Q6+1</f>
        <v>46055</v>
      </c>
      <c r="L7" s="4">
        <f>K7+1</f>
        <v>46056</v>
      </c>
      <c r="M7" s="4">
        <f t="shared" ref="M7:Q7" si="2">L7+1</f>
        <v>46057</v>
      </c>
      <c r="N7" s="4">
        <f t="shared" si="2"/>
        <v>46058</v>
      </c>
      <c r="O7" s="4">
        <f t="shared" si="2"/>
        <v>46059</v>
      </c>
      <c r="P7" s="9">
        <f t="shared" si="2"/>
        <v>46060</v>
      </c>
      <c r="Q7" s="17">
        <f t="shared" si="2"/>
        <v>46061</v>
      </c>
      <c r="S7" s="12">
        <f>Y6+1</f>
        <v>46083</v>
      </c>
      <c r="T7" s="4">
        <f>S7+1</f>
        <v>46084</v>
      </c>
      <c r="U7" s="4">
        <f t="shared" ref="U7:Y7" si="3">T7+1</f>
        <v>46085</v>
      </c>
      <c r="V7" s="4">
        <f t="shared" si="3"/>
        <v>46086</v>
      </c>
      <c r="W7" s="4">
        <f t="shared" si="3"/>
        <v>46087</v>
      </c>
      <c r="X7" s="9">
        <f t="shared" si="3"/>
        <v>46088</v>
      </c>
      <c r="Y7" s="17">
        <f t="shared" si="3"/>
        <v>46089</v>
      </c>
      <c r="AA7">
        <v>6</v>
      </c>
      <c r="AB7" t="s">
        <v>5</v>
      </c>
      <c r="AD7" s="6"/>
    </row>
    <row r="8" spans="1:31" ht="13.8" thickBot="1" x14ac:dyDescent="0.3">
      <c r="A8" s="1">
        <f t="shared" si="0"/>
        <v>46235</v>
      </c>
      <c r="C8" s="11">
        <f>I7+1</f>
        <v>12</v>
      </c>
      <c r="D8" s="4">
        <f>C8+1</f>
        <v>13</v>
      </c>
      <c r="E8" s="4">
        <f t="shared" ref="E8:I8" si="4">D8+1</f>
        <v>14</v>
      </c>
      <c r="F8" s="14">
        <f t="shared" si="4"/>
        <v>15</v>
      </c>
      <c r="G8" s="14">
        <f t="shared" si="4"/>
        <v>16</v>
      </c>
      <c r="H8" s="14">
        <f t="shared" si="4"/>
        <v>17</v>
      </c>
      <c r="I8" s="16">
        <f t="shared" si="4"/>
        <v>18</v>
      </c>
      <c r="K8" s="12">
        <f>Q7+1</f>
        <v>46062</v>
      </c>
      <c r="L8" s="4">
        <f>K8+1</f>
        <v>46063</v>
      </c>
      <c r="M8" s="4">
        <f t="shared" ref="M8:Q8" si="5">L8+1</f>
        <v>46064</v>
      </c>
      <c r="N8" s="4">
        <f t="shared" si="5"/>
        <v>46065</v>
      </c>
      <c r="O8" s="4">
        <f t="shared" si="5"/>
        <v>46066</v>
      </c>
      <c r="P8" s="9">
        <f t="shared" si="5"/>
        <v>46067</v>
      </c>
      <c r="Q8" s="17">
        <f t="shared" si="5"/>
        <v>46068</v>
      </c>
      <c r="S8" s="12">
        <f>Y7+1</f>
        <v>46090</v>
      </c>
      <c r="T8" s="4">
        <f>S8+1</f>
        <v>46091</v>
      </c>
      <c r="U8" s="4">
        <f t="shared" ref="U8:Y8" si="6">T8+1</f>
        <v>46092</v>
      </c>
      <c r="V8" s="4">
        <f t="shared" si="6"/>
        <v>46093</v>
      </c>
      <c r="W8" s="4">
        <f t="shared" si="6"/>
        <v>46094</v>
      </c>
      <c r="X8" s="9">
        <f t="shared" si="6"/>
        <v>46095</v>
      </c>
      <c r="Y8" s="17">
        <f t="shared" si="6"/>
        <v>46096</v>
      </c>
      <c r="AA8">
        <v>7</v>
      </c>
      <c r="AB8" t="s">
        <v>6</v>
      </c>
      <c r="AD8" s="6"/>
      <c r="AE8" s="7"/>
    </row>
    <row r="9" spans="1:31" ht="13.8" thickBot="1" x14ac:dyDescent="0.3">
      <c r="A9" s="1">
        <f t="shared" si="0"/>
        <v>46266</v>
      </c>
      <c r="C9" s="11">
        <f>I8+1</f>
        <v>19</v>
      </c>
      <c r="D9" s="4">
        <f>C9+1</f>
        <v>20</v>
      </c>
      <c r="E9" s="4">
        <f t="shared" ref="E9:I9" si="7">D9+1</f>
        <v>21</v>
      </c>
      <c r="F9" s="14">
        <f t="shared" si="7"/>
        <v>22</v>
      </c>
      <c r="G9" s="14">
        <f t="shared" si="7"/>
        <v>23</v>
      </c>
      <c r="H9" s="14">
        <f t="shared" si="7"/>
        <v>24</v>
      </c>
      <c r="I9" s="16">
        <f t="shared" si="7"/>
        <v>25</v>
      </c>
      <c r="K9" s="12">
        <f>Q8+1</f>
        <v>46069</v>
      </c>
      <c r="L9" s="4">
        <f>K9+1</f>
        <v>46070</v>
      </c>
      <c r="M9" s="4">
        <f t="shared" ref="M9:Q9" si="8">L9+1</f>
        <v>46071</v>
      </c>
      <c r="N9" s="4">
        <f t="shared" si="8"/>
        <v>46072</v>
      </c>
      <c r="O9" s="4">
        <f t="shared" si="8"/>
        <v>46073</v>
      </c>
      <c r="P9" s="9">
        <f t="shared" si="8"/>
        <v>46074</v>
      </c>
      <c r="Q9" s="17">
        <f t="shared" si="8"/>
        <v>46075</v>
      </c>
      <c r="S9" s="12">
        <f>Y8+1</f>
        <v>46097</v>
      </c>
      <c r="T9" s="4">
        <f>S9+1</f>
        <v>46098</v>
      </c>
      <c r="U9" s="4">
        <f t="shared" ref="U9:Y9" si="9">T9+1</f>
        <v>46099</v>
      </c>
      <c r="V9" s="4">
        <f t="shared" si="9"/>
        <v>46100</v>
      </c>
      <c r="W9" s="4">
        <f t="shared" si="9"/>
        <v>46101</v>
      </c>
      <c r="X9" s="9">
        <f t="shared" si="9"/>
        <v>46102</v>
      </c>
      <c r="Y9" s="17">
        <f t="shared" si="9"/>
        <v>46103</v>
      </c>
      <c r="AA9">
        <v>8</v>
      </c>
      <c r="AB9" t="s">
        <v>7</v>
      </c>
      <c r="AD9" s="6"/>
    </row>
    <row r="10" spans="1:31" ht="13.8" thickBot="1" x14ac:dyDescent="0.3">
      <c r="A10" s="1">
        <f t="shared" si="0"/>
        <v>46296</v>
      </c>
      <c r="C10" s="11">
        <f>IF(I9="","",IF(MONTH(I9+1)=MONTH(I9),I9+1,""))</f>
        <v>26</v>
      </c>
      <c r="D10" s="4">
        <f>IF(C10="","",IF(MONTH(C10+1)=MONTH(C10),C10+1,""))</f>
        <v>27</v>
      </c>
      <c r="E10" s="4">
        <f t="shared" ref="E10:I10" si="10">IF(D10="","",IF(MONTH(D10+1)=MONTH(D10),D10+1,""))</f>
        <v>28</v>
      </c>
      <c r="F10" s="14">
        <f t="shared" si="10"/>
        <v>29</v>
      </c>
      <c r="G10" s="14">
        <f t="shared" si="10"/>
        <v>30</v>
      </c>
      <c r="H10" s="14">
        <f t="shared" si="10"/>
        <v>31</v>
      </c>
      <c r="I10" s="16" t="str">
        <f t="shared" si="10"/>
        <v/>
      </c>
      <c r="K10" s="12">
        <f>IF(Q9="","",IF(MONTH(Q9+1)=MONTH(Q9),Q9+1,""))</f>
        <v>46076</v>
      </c>
      <c r="L10" s="4">
        <f>IF(K10="","",IF(MONTH(K10+1)=MONTH(K10),K10+1,""))</f>
        <v>46077</v>
      </c>
      <c r="M10" s="4">
        <f t="shared" ref="M10:Q10" si="11">IF(L10="","",IF(MONTH(L10+1)=MONTH(L10),L10+1,""))</f>
        <v>46078</v>
      </c>
      <c r="N10" s="4">
        <f t="shared" si="11"/>
        <v>46079</v>
      </c>
      <c r="O10" s="4">
        <f t="shared" si="11"/>
        <v>46080</v>
      </c>
      <c r="P10" s="15">
        <f t="shared" si="11"/>
        <v>46081</v>
      </c>
      <c r="Q10" s="17" t="str">
        <f t="shared" si="11"/>
        <v/>
      </c>
      <c r="S10" s="12">
        <f>IF(Y9="","",IF(MONTH(Y9+1)=MONTH(Y9),Y9+1,""))</f>
        <v>46104</v>
      </c>
      <c r="T10" s="4">
        <f>IF(S10="","",IF(MONTH(S10+1)=MONTH(S10),S10+1,""))</f>
        <v>46105</v>
      </c>
      <c r="U10" s="4">
        <f t="shared" ref="U10:Y10" si="12">IF(T10="","",IF(MONTH(T10+1)=MONTH(T10),T10+1,""))</f>
        <v>46106</v>
      </c>
      <c r="V10" s="4">
        <f t="shared" si="12"/>
        <v>46107</v>
      </c>
      <c r="W10" s="4">
        <f t="shared" si="12"/>
        <v>46108</v>
      </c>
      <c r="X10" s="9">
        <f t="shared" si="12"/>
        <v>46109</v>
      </c>
      <c r="Y10" s="17">
        <f t="shared" si="12"/>
        <v>46110</v>
      </c>
      <c r="AA10">
        <v>9</v>
      </c>
      <c r="AB10" t="s">
        <v>8</v>
      </c>
      <c r="AD10" s="6"/>
    </row>
    <row r="11" spans="1:31" ht="13.8" thickBot="1" x14ac:dyDescent="0.3">
      <c r="A11" s="1">
        <f t="shared" si="0"/>
        <v>46327</v>
      </c>
      <c r="C11" s="4" t="str">
        <f>IF(I10="","",IF(MONTH(I10+1)=MONTH(I10),I10+1,""))</f>
        <v/>
      </c>
      <c r="D11" s="4" t="str">
        <f>IF(C11="","",IF(MONTH(C11+1)=MONTH(C11),C11+1,""))</f>
        <v/>
      </c>
      <c r="E11" s="4" t="str">
        <f t="shared" ref="E11:I11" si="13">IF(D11="","",IF(MONTH(D11+1)=MONTH(D11),D11+1,""))</f>
        <v/>
      </c>
      <c r="F11" s="4" t="str">
        <f t="shared" si="13"/>
        <v/>
      </c>
      <c r="G11" s="4" t="str">
        <f t="shared" si="13"/>
        <v/>
      </c>
      <c r="H11" s="9" t="str">
        <f t="shared" si="13"/>
        <v/>
      </c>
      <c r="I11" s="9" t="str">
        <f t="shared" si="13"/>
        <v/>
      </c>
      <c r="K11" s="4" t="str">
        <f>IF(Q10="","",IF(MONTH(Q10+1)=MONTH(Q10),Q10+1,""))</f>
        <v/>
      </c>
      <c r="L11" s="4" t="str">
        <f>IF(K11="","",IF(MONTH(K11+1)=MONTH(K11),K11+1,""))</f>
        <v/>
      </c>
      <c r="M11" s="4" t="str">
        <f t="shared" ref="M11:Q11" si="14">IF(L11="","",IF(MONTH(L11+1)=MONTH(L11),L11+1,""))</f>
        <v/>
      </c>
      <c r="N11" s="4" t="str">
        <f t="shared" si="14"/>
        <v/>
      </c>
      <c r="O11" s="4" t="str">
        <f t="shared" si="14"/>
        <v/>
      </c>
      <c r="P11" s="9" t="str">
        <f t="shared" si="14"/>
        <v/>
      </c>
      <c r="Q11" s="9" t="str">
        <f t="shared" si="14"/>
        <v/>
      </c>
      <c r="S11" s="12">
        <f>IF(Y10="","",IF(MONTH(Y10+1)=MONTH(Y10),Y10+1,""))</f>
        <v>46111</v>
      </c>
      <c r="T11" s="4">
        <f>IF(S11="","",IF(MONTH(S11+1)=MONTH(S11),S11+1,""))</f>
        <v>46112</v>
      </c>
      <c r="U11" s="4" t="str">
        <f t="shared" ref="U11:Y11" si="15">IF(T11="","",IF(MONTH(T11+1)=MONTH(T11),T11+1,""))</f>
        <v/>
      </c>
      <c r="V11" s="4" t="str">
        <f t="shared" si="15"/>
        <v/>
      </c>
      <c r="W11" s="4" t="str">
        <f t="shared" si="15"/>
        <v/>
      </c>
      <c r="X11" s="9" t="str">
        <f t="shared" si="15"/>
        <v/>
      </c>
      <c r="Y11" s="17" t="str">
        <f t="shared" si="15"/>
        <v/>
      </c>
      <c r="AA11">
        <v>10</v>
      </c>
      <c r="AB11" t="s">
        <v>9</v>
      </c>
      <c r="AD11" s="6"/>
    </row>
    <row r="12" spans="1:31" ht="13.8" thickBot="1" x14ac:dyDescent="0.3">
      <c r="A12" s="1">
        <f t="shared" si="0"/>
        <v>46357</v>
      </c>
      <c r="C12" s="3">
        <f>A4</f>
        <v>46113</v>
      </c>
      <c r="K12" s="3">
        <f>A5</f>
        <v>46143</v>
      </c>
      <c r="S12" s="3">
        <f>A6</f>
        <v>46174</v>
      </c>
      <c r="AA12">
        <v>11</v>
      </c>
      <c r="AB12" t="s">
        <v>10</v>
      </c>
      <c r="AD12" s="6"/>
    </row>
    <row r="13" spans="1:31" ht="21.6" thickBot="1" x14ac:dyDescent="0.3">
      <c r="C13" s="32" t="str">
        <f>VLOOKUP(MONTH(C12),$AA$2:$AB$13,2)</f>
        <v>ABRIL</v>
      </c>
      <c r="D13" s="33"/>
      <c r="E13" s="33"/>
      <c r="F13" s="33"/>
      <c r="G13" s="33"/>
      <c r="H13" s="33"/>
      <c r="I13" s="34"/>
      <c r="K13" s="32" t="str">
        <f>VLOOKUP(MONTH(K12),$AA$2:$AB$13,2)</f>
        <v>MAYO</v>
      </c>
      <c r="L13" s="33"/>
      <c r="M13" s="33"/>
      <c r="N13" s="33"/>
      <c r="O13" s="33"/>
      <c r="P13" s="33"/>
      <c r="Q13" s="34"/>
      <c r="S13" s="32" t="str">
        <f>VLOOKUP(MONTH(S12),$AA$2:$AB$13,2)</f>
        <v>JUNIO</v>
      </c>
      <c r="T13" s="33"/>
      <c r="U13" s="33"/>
      <c r="V13" s="33"/>
      <c r="W13" s="33"/>
      <c r="X13" s="33"/>
      <c r="Y13" s="34"/>
      <c r="AA13">
        <v>12</v>
      </c>
      <c r="AB13" t="s">
        <v>11</v>
      </c>
      <c r="AD13" s="6"/>
    </row>
    <row r="14" spans="1:31" ht="13.8" thickBot="1" x14ac:dyDescent="0.3">
      <c r="C14" s="2" t="s">
        <v>12</v>
      </c>
      <c r="D14" s="2" t="s">
        <v>13</v>
      </c>
      <c r="E14" s="2" t="s">
        <v>14</v>
      </c>
      <c r="F14" s="2" t="s">
        <v>15</v>
      </c>
      <c r="G14" s="2" t="s">
        <v>16</v>
      </c>
      <c r="H14" s="2" t="s">
        <v>17</v>
      </c>
      <c r="I14" s="2" t="s">
        <v>18</v>
      </c>
      <c r="K14" s="2" t="s">
        <v>12</v>
      </c>
      <c r="L14" s="2" t="s">
        <v>13</v>
      </c>
      <c r="M14" s="2" t="s">
        <v>14</v>
      </c>
      <c r="N14" s="2" t="s">
        <v>15</v>
      </c>
      <c r="O14" s="2" t="s">
        <v>16</v>
      </c>
      <c r="P14" s="2" t="s">
        <v>17</v>
      </c>
      <c r="Q14" s="2" t="s">
        <v>18</v>
      </c>
      <c r="S14" s="2" t="s">
        <v>12</v>
      </c>
      <c r="T14" s="2" t="s">
        <v>13</v>
      </c>
      <c r="U14" s="2" t="s">
        <v>14</v>
      </c>
      <c r="V14" s="2" t="s">
        <v>15</v>
      </c>
      <c r="W14" s="2" t="s">
        <v>16</v>
      </c>
      <c r="X14" s="2" t="s">
        <v>17</v>
      </c>
      <c r="Y14" s="2" t="s">
        <v>18</v>
      </c>
      <c r="AC14" s="10"/>
      <c r="AD14" s="6"/>
    </row>
    <row r="15" spans="1:31" ht="13.8" thickBot="1" x14ac:dyDescent="0.3">
      <c r="C15" s="4" t="str">
        <f>IF(WEEKDAY(C12)=2,C12,"")</f>
        <v/>
      </c>
      <c r="D15" s="4" t="str">
        <f>IF(C15&lt;&gt;"",C15+1,IF(WEEKDAY(C12)=3,C12,""))</f>
        <v/>
      </c>
      <c r="E15" s="4">
        <f>IF(D15&lt;&gt;"",D15+1,IF(WEEKDAY(C12)=4,C12,""))</f>
        <v>46113</v>
      </c>
      <c r="F15" s="13">
        <f>IF(E15&lt;&gt;"",E15+1,IF(WEEKDAY(C12)=5,C12,""))</f>
        <v>46114</v>
      </c>
      <c r="G15" s="20">
        <v>3</v>
      </c>
      <c r="H15" s="9">
        <f>IF(G15&lt;&gt;"",G15+1,IF(WEEKDAY(C12)=7,C12,""))</f>
        <v>4</v>
      </c>
      <c r="I15" s="17">
        <f>IF(H15&lt;&gt;"",H15+1,IF(WEEKDAY(C12)=1,C12,""))</f>
        <v>5</v>
      </c>
      <c r="K15" s="4" t="str">
        <f>IF(WEEKDAY(K12)=2,K12,"")</f>
        <v/>
      </c>
      <c r="L15" s="4" t="str">
        <f>IF(K15&lt;&gt;"",K15+1,IF(WEEKDAY(K12)=3,K12,""))</f>
        <v/>
      </c>
      <c r="M15" s="4" t="str">
        <f>IF(L15&lt;&gt;"",L15+1,IF(WEEKDAY(K12)=4,K12,""))</f>
        <v/>
      </c>
      <c r="N15" s="4" t="str">
        <f>IF(M15&lt;&gt;"",M15+1,IF(WEEKDAY(K12)=5,K12,""))</f>
        <v/>
      </c>
      <c r="O15" s="15">
        <v>1</v>
      </c>
      <c r="P15" s="27">
        <f>IF(O15&lt;&gt;"",O15+1,IF(WEEKDAY(K12)=7,K12,""))</f>
        <v>2</v>
      </c>
      <c r="Q15" s="18">
        <f>IF(P15&lt;&gt;"",P15+1,IF(WEEKDAY(K12)=1,K12,""))</f>
        <v>3</v>
      </c>
      <c r="S15" s="21">
        <f>IF(WEEKDAY(S12)=2,S12,"")</f>
        <v>46174</v>
      </c>
      <c r="T15" s="4">
        <f>IF(S15&lt;&gt;"",S15+1,IF(WEEKDAY(S12)=3,S12,""))</f>
        <v>46175</v>
      </c>
      <c r="U15" s="4">
        <f>IF(T15&lt;&gt;"",T15+1,IF(WEEKDAY(S12)=4,S12,""))</f>
        <v>46176</v>
      </c>
      <c r="V15" s="4">
        <f>IF(U15&lt;&gt;"",U15+1,IF(WEEKDAY(S12)=5,S12,""))</f>
        <v>46177</v>
      </c>
      <c r="W15" s="4">
        <f>IF(V15&lt;&gt;"",V15+1,IF(WEEKDAY(S12)=6,S12,""))</f>
        <v>46178</v>
      </c>
      <c r="X15" s="9">
        <f>IF(W15&lt;&gt;"",W15+1,IF(WEEKDAY(S12)=7,S12,""))</f>
        <v>46179</v>
      </c>
      <c r="Y15" s="17">
        <f>IF(X15&lt;&gt;"",X15+1,IF(WEEKDAY(S12)=1,S12,""))</f>
        <v>46180</v>
      </c>
      <c r="AD15" s="6"/>
    </row>
    <row r="16" spans="1:31" ht="13.8" thickBot="1" x14ac:dyDescent="0.3">
      <c r="C16" s="21">
        <f>I15+1</f>
        <v>6</v>
      </c>
      <c r="D16" s="4">
        <f>C16+1</f>
        <v>7</v>
      </c>
      <c r="E16" s="4">
        <f t="shared" ref="E16:I16" si="16">D16+1</f>
        <v>8</v>
      </c>
      <c r="F16" s="4">
        <f t="shared" si="16"/>
        <v>9</v>
      </c>
      <c r="G16" s="4">
        <f t="shared" si="16"/>
        <v>10</v>
      </c>
      <c r="H16" s="9">
        <f t="shared" si="16"/>
        <v>11</v>
      </c>
      <c r="I16" s="17">
        <f t="shared" si="16"/>
        <v>12</v>
      </c>
      <c r="K16" s="17">
        <f>Q15+1</f>
        <v>4</v>
      </c>
      <c r="L16" s="21">
        <f>K16+1</f>
        <v>5</v>
      </c>
      <c r="M16" s="4">
        <f t="shared" ref="M16:Q16" si="17">L16+1</f>
        <v>6</v>
      </c>
      <c r="N16" s="4">
        <f t="shared" si="17"/>
        <v>7</v>
      </c>
      <c r="O16" s="4">
        <f t="shared" si="17"/>
        <v>8</v>
      </c>
      <c r="P16" s="9">
        <f t="shared" si="17"/>
        <v>9</v>
      </c>
      <c r="Q16" s="17">
        <f t="shared" si="17"/>
        <v>10</v>
      </c>
      <c r="S16" s="21">
        <f>Y15+1</f>
        <v>46181</v>
      </c>
      <c r="T16" s="4">
        <f>S16+1</f>
        <v>46182</v>
      </c>
      <c r="U16" s="4">
        <f t="shared" ref="U16:Y16" si="18">T16+1</f>
        <v>46183</v>
      </c>
      <c r="V16" s="4">
        <f t="shared" si="18"/>
        <v>46184</v>
      </c>
      <c r="W16" s="4">
        <f t="shared" si="18"/>
        <v>46185</v>
      </c>
      <c r="X16" s="9">
        <f t="shared" si="18"/>
        <v>46186</v>
      </c>
      <c r="Y16" s="17">
        <f t="shared" si="18"/>
        <v>46187</v>
      </c>
      <c r="AD16" s="6"/>
    </row>
    <row r="17" spans="3:31" ht="13.8" thickBot="1" x14ac:dyDescent="0.3">
      <c r="C17" s="12">
        <f>I16+1</f>
        <v>13</v>
      </c>
      <c r="D17" s="4">
        <f>C17+1</f>
        <v>14</v>
      </c>
      <c r="E17" s="4">
        <f t="shared" ref="E17:I17" si="19">D17+1</f>
        <v>15</v>
      </c>
      <c r="F17" s="4">
        <f t="shared" si="19"/>
        <v>16</v>
      </c>
      <c r="G17" s="4">
        <f t="shared" si="19"/>
        <v>17</v>
      </c>
      <c r="H17" s="9">
        <f t="shared" si="19"/>
        <v>18</v>
      </c>
      <c r="I17" s="17">
        <f t="shared" si="19"/>
        <v>19</v>
      </c>
      <c r="K17" s="12">
        <f>Q16+1</f>
        <v>11</v>
      </c>
      <c r="L17" s="4">
        <f>K17+1</f>
        <v>12</v>
      </c>
      <c r="M17" s="4">
        <f t="shared" ref="M17:Q17" si="20">L17+1</f>
        <v>13</v>
      </c>
      <c r="N17" s="4">
        <f t="shared" si="20"/>
        <v>14</v>
      </c>
      <c r="O17" s="4">
        <f t="shared" si="20"/>
        <v>15</v>
      </c>
      <c r="P17" s="9">
        <f t="shared" si="20"/>
        <v>16</v>
      </c>
      <c r="Q17" s="17">
        <f t="shared" si="20"/>
        <v>17</v>
      </c>
      <c r="S17" s="25">
        <f>Y16+1</f>
        <v>46188</v>
      </c>
      <c r="T17" s="22">
        <f>S17+1</f>
        <v>46189</v>
      </c>
      <c r="U17" s="22">
        <f t="shared" ref="U17:Y17" si="21">T17+1</f>
        <v>46190</v>
      </c>
      <c r="V17" s="22">
        <f t="shared" si="21"/>
        <v>46191</v>
      </c>
      <c r="W17" s="22">
        <f t="shared" si="21"/>
        <v>46192</v>
      </c>
      <c r="X17" s="23">
        <f t="shared" si="21"/>
        <v>46193</v>
      </c>
      <c r="Y17" s="24">
        <f t="shared" si="21"/>
        <v>46194</v>
      </c>
      <c r="AD17" s="40"/>
      <c r="AE17" s="40"/>
    </row>
    <row r="18" spans="3:31" ht="13.8" thickBot="1" x14ac:dyDescent="0.3">
      <c r="C18" s="12">
        <f>I17+1</f>
        <v>20</v>
      </c>
      <c r="D18" s="4">
        <f>C18+1</f>
        <v>21</v>
      </c>
      <c r="E18" s="4">
        <f t="shared" ref="E18:I18" si="22">D18+1</f>
        <v>22</v>
      </c>
      <c r="F18" s="4">
        <f t="shared" si="22"/>
        <v>23</v>
      </c>
      <c r="G18" s="4">
        <f t="shared" si="22"/>
        <v>24</v>
      </c>
      <c r="H18" s="9">
        <f t="shared" si="22"/>
        <v>25</v>
      </c>
      <c r="I18" s="17">
        <f t="shared" si="22"/>
        <v>26</v>
      </c>
      <c r="K18" s="12">
        <f>Q17+1</f>
        <v>18</v>
      </c>
      <c r="L18" s="4">
        <f>K18+1</f>
        <v>19</v>
      </c>
      <c r="M18" s="4">
        <f t="shared" ref="M18:Q18" si="23">L18+1</f>
        <v>20</v>
      </c>
      <c r="N18" s="4">
        <f t="shared" si="23"/>
        <v>21</v>
      </c>
      <c r="O18" s="4">
        <f t="shared" si="23"/>
        <v>22</v>
      </c>
      <c r="P18" s="9">
        <f t="shared" si="23"/>
        <v>23</v>
      </c>
      <c r="Q18" s="17">
        <f t="shared" si="23"/>
        <v>24</v>
      </c>
      <c r="S18" s="25">
        <f>Y17+1</f>
        <v>46195</v>
      </c>
      <c r="T18" s="22">
        <f>S18+1</f>
        <v>46196</v>
      </c>
      <c r="U18" s="22">
        <f t="shared" ref="U18:Y18" si="24">T18+1</f>
        <v>46197</v>
      </c>
      <c r="V18" s="22">
        <f t="shared" si="24"/>
        <v>46198</v>
      </c>
      <c r="W18" s="22">
        <f t="shared" si="24"/>
        <v>46199</v>
      </c>
      <c r="X18" s="23">
        <f t="shared" si="24"/>
        <v>46200</v>
      </c>
      <c r="Y18" s="24">
        <f t="shared" si="24"/>
        <v>46201</v>
      </c>
      <c r="AD18" s="6"/>
      <c r="AE18" s="7"/>
    </row>
    <row r="19" spans="3:31" ht="13.8" thickBot="1" x14ac:dyDescent="0.3">
      <c r="C19" s="12">
        <v>27</v>
      </c>
      <c r="D19" s="4">
        <f>IF(C19="","",IF(MONTH(C19+1)=MONTH(C19),C19+1,""))</f>
        <v>28</v>
      </c>
      <c r="E19" s="4">
        <f t="shared" ref="E19:I19" si="25">IF(D19="","",IF(MONTH(D19+1)=MONTH(D19),D19+1,""))</f>
        <v>29</v>
      </c>
      <c r="F19" s="4">
        <f t="shared" si="25"/>
        <v>30</v>
      </c>
      <c r="G19" s="4"/>
      <c r="H19" s="9" t="str">
        <f t="shared" si="25"/>
        <v/>
      </c>
      <c r="I19" s="17" t="str">
        <f t="shared" si="25"/>
        <v/>
      </c>
      <c r="K19" s="12">
        <f>IF(Q18="","",IF(MONTH(Q18+1)=MONTH(Q18),Q18+1,""))</f>
        <v>25</v>
      </c>
      <c r="L19" s="4">
        <f>IF(K19="","",IF(MONTH(K19+1)=MONTH(K19),K19+1,""))</f>
        <v>26</v>
      </c>
      <c r="M19" s="4">
        <f t="shared" ref="M19:Q19" si="26">IF(L19="","",IF(MONTH(L19+1)=MONTH(L19),L19+1,""))</f>
        <v>27</v>
      </c>
      <c r="N19" s="4">
        <f t="shared" si="26"/>
        <v>28</v>
      </c>
      <c r="O19" s="4">
        <f t="shared" si="26"/>
        <v>29</v>
      </c>
      <c r="P19" s="9">
        <f t="shared" si="26"/>
        <v>30</v>
      </c>
      <c r="Q19" s="17">
        <f t="shared" si="26"/>
        <v>31</v>
      </c>
      <c r="S19" s="25">
        <f>IF(Y18="","",IF(MONTH(Y18+1)=MONTH(Y18),Y18+1,""))</f>
        <v>46202</v>
      </c>
      <c r="T19" s="22">
        <f>IF(S19="","",IF(MONTH(S19+1)=MONTH(S19),S19+1,""))</f>
        <v>46203</v>
      </c>
      <c r="U19" s="4" t="str">
        <f t="shared" ref="U19:Y19" si="27">IF(T19="","",IF(MONTH(T19+1)=MONTH(T19),T19+1,""))</f>
        <v/>
      </c>
      <c r="V19" s="4" t="str">
        <f t="shared" si="27"/>
        <v/>
      </c>
      <c r="W19" s="4" t="str">
        <f t="shared" si="27"/>
        <v/>
      </c>
      <c r="X19" s="9" t="str">
        <f t="shared" si="27"/>
        <v/>
      </c>
      <c r="Y19" s="17" t="str">
        <f t="shared" si="27"/>
        <v/>
      </c>
      <c r="AD19" s="6"/>
      <c r="AE19" s="8"/>
    </row>
    <row r="20" spans="3:31" ht="13.8" hidden="1" customHeight="1" thickBot="1" x14ac:dyDescent="0.3">
      <c r="C20" s="4" t="str">
        <f>IF(I19="","",IF(MONTH(I19+1)=MONTH(I19),I19+1,""))</f>
        <v/>
      </c>
      <c r="D20" s="4" t="str">
        <f>IF(C20="","",IF(MONTH(C20+1)=MONTH(C20),C20+1,""))</f>
        <v/>
      </c>
      <c r="E20" s="4" t="str">
        <f t="shared" ref="E20:I20" si="28">IF(D20="","",IF(MONTH(D20+1)=MONTH(D20),D20+1,""))</f>
        <v/>
      </c>
      <c r="F20" s="4" t="str">
        <f t="shared" si="28"/>
        <v/>
      </c>
      <c r="G20" s="4" t="str">
        <f t="shared" si="28"/>
        <v/>
      </c>
      <c r="H20" s="5" t="str">
        <f t="shared" si="28"/>
        <v/>
      </c>
      <c r="I20" s="5" t="str">
        <f t="shared" si="28"/>
        <v/>
      </c>
      <c r="K20" s="4" t="str">
        <f>IF(Q19="","",IF(MONTH(Q19+1)=MONTH(Q19),Q19+1,""))</f>
        <v/>
      </c>
      <c r="L20" s="4" t="str">
        <f>IF(K20="","",IF(MONTH(K20+1)=MONTH(K20),K20+1,""))</f>
        <v/>
      </c>
      <c r="M20" s="4" t="str">
        <f t="shared" ref="M20:Q20" si="29">IF(L20="","",IF(MONTH(L20+1)=MONTH(L20),L20+1,""))</f>
        <v/>
      </c>
      <c r="N20" s="4" t="str">
        <f t="shared" si="29"/>
        <v/>
      </c>
      <c r="O20" s="4" t="str">
        <f t="shared" si="29"/>
        <v/>
      </c>
      <c r="P20" s="5" t="str">
        <f t="shared" si="29"/>
        <v/>
      </c>
      <c r="Q20" s="5" t="str">
        <f t="shared" si="29"/>
        <v/>
      </c>
      <c r="S20" s="4" t="str">
        <f>IF(Y19="","",IF(MONTH(Y19+1)=MONTH(Y19),Y19+1,""))</f>
        <v/>
      </c>
      <c r="T20" s="4" t="str">
        <f>IF(S20="","",IF(MONTH(S20+1)=MONTH(S20),S20+1,""))</f>
        <v/>
      </c>
      <c r="U20" s="4" t="str">
        <f t="shared" ref="U20:Y20" si="30">IF(T20="","",IF(MONTH(T20+1)=MONTH(T20),T20+1,""))</f>
        <v/>
      </c>
      <c r="V20" s="4" t="str">
        <f t="shared" si="30"/>
        <v/>
      </c>
      <c r="W20" s="4" t="str">
        <f t="shared" si="30"/>
        <v/>
      </c>
      <c r="X20" s="5" t="str">
        <f t="shared" si="30"/>
        <v/>
      </c>
      <c r="Y20" s="5" t="str">
        <f t="shared" si="30"/>
        <v/>
      </c>
    </row>
    <row r="21" spans="3:31" ht="13.8" thickBot="1" x14ac:dyDescent="0.3">
      <c r="C21" s="3">
        <f>A7</f>
        <v>46204</v>
      </c>
      <c r="K21" s="3">
        <f>A8</f>
        <v>46235</v>
      </c>
      <c r="S21" s="3">
        <f>A9</f>
        <v>46266</v>
      </c>
      <c r="AD21" s="6"/>
      <c r="AE21" s="7"/>
    </row>
    <row r="22" spans="3:31" ht="21.6" thickBot="1" x14ac:dyDescent="0.3">
      <c r="C22" s="32" t="str">
        <f>VLOOKUP(MONTH(C21),$AA$2:$AB$13,2)</f>
        <v>JULIO</v>
      </c>
      <c r="D22" s="33"/>
      <c r="E22" s="33"/>
      <c r="F22" s="33"/>
      <c r="G22" s="33"/>
      <c r="H22" s="33"/>
      <c r="I22" s="34"/>
      <c r="K22" s="32" t="str">
        <f>VLOOKUP(MONTH(K21),$AA$2:$AB$13,2)</f>
        <v>AGOSTO</v>
      </c>
      <c r="L22" s="33"/>
      <c r="M22" s="33"/>
      <c r="N22" s="33"/>
      <c r="O22" s="33"/>
      <c r="P22" s="33"/>
      <c r="Q22" s="34"/>
      <c r="S22" s="32" t="str">
        <f>VLOOKUP(MONTH(S21),$AA$2:$AB$13,2)</f>
        <v>SEPTIEMBRE</v>
      </c>
      <c r="T22" s="33"/>
      <c r="U22" s="33"/>
      <c r="V22" s="33"/>
      <c r="W22" s="33"/>
      <c r="X22" s="33"/>
      <c r="Y22" s="34"/>
      <c r="AD22" s="6"/>
      <c r="AE22" s="8"/>
    </row>
    <row r="23" spans="3:31" ht="13.8" thickBot="1" x14ac:dyDescent="0.3">
      <c r="C23" s="2" t="s">
        <v>12</v>
      </c>
      <c r="D23" s="2" t="s">
        <v>13</v>
      </c>
      <c r="E23" s="2" t="s">
        <v>14</v>
      </c>
      <c r="F23" s="2" t="s">
        <v>15</v>
      </c>
      <c r="G23" s="2" t="s">
        <v>16</v>
      </c>
      <c r="H23" s="2" t="s">
        <v>17</v>
      </c>
      <c r="I23" s="2" t="s">
        <v>18</v>
      </c>
      <c r="K23" s="2" t="s">
        <v>12</v>
      </c>
      <c r="L23" s="2" t="s">
        <v>13</v>
      </c>
      <c r="M23" s="2" t="s">
        <v>14</v>
      </c>
      <c r="N23" s="2" t="s">
        <v>15</v>
      </c>
      <c r="O23" s="2" t="s">
        <v>16</v>
      </c>
      <c r="P23" s="2" t="s">
        <v>17</v>
      </c>
      <c r="Q23" s="2" t="s">
        <v>18</v>
      </c>
      <c r="S23" s="2" t="s">
        <v>12</v>
      </c>
      <c r="T23" s="2" t="s">
        <v>13</v>
      </c>
      <c r="U23" s="2" t="s">
        <v>14</v>
      </c>
      <c r="V23" s="2" t="s">
        <v>15</v>
      </c>
      <c r="W23" s="2" t="s">
        <v>16</v>
      </c>
      <c r="X23" s="2" t="s">
        <v>17</v>
      </c>
      <c r="Y23" s="2" t="s">
        <v>18</v>
      </c>
      <c r="AD23" s="6"/>
      <c r="AE23" s="8"/>
    </row>
    <row r="24" spans="3:31" ht="13.8" thickBot="1" x14ac:dyDescent="0.3">
      <c r="C24" s="4" t="str">
        <f>IF(WEEKDAY(C21)=2,C21,"")</f>
        <v/>
      </c>
      <c r="D24" s="4" t="str">
        <f>IF(C24&lt;&gt;"",C24+1,IF(WEEKDAY(C21)=3,C21,""))</f>
        <v/>
      </c>
      <c r="E24" s="22">
        <f>IF(D24&lt;&gt;"",D24+1,IF(WEEKDAY(C21)=4,C21,""))</f>
        <v>46204</v>
      </c>
      <c r="F24" s="22">
        <f>IF(E24&lt;&gt;"",E24+1,IF(WEEKDAY(C21)=5,C21,""))</f>
        <v>46205</v>
      </c>
      <c r="G24" s="22">
        <f>IF(F24&lt;&gt;"",F24+1,IF(WEEKDAY(C21)=6,C21,""))</f>
        <v>46206</v>
      </c>
      <c r="H24" s="23">
        <f>IF(G24&lt;&gt;"",G24+1,IF(WEEKDAY(C21)=7,C21,""))</f>
        <v>46207</v>
      </c>
      <c r="I24" s="24">
        <f>IF(H24&lt;&gt;"",H24+1,IF(WEEKDAY(C21)=1,C21,""))</f>
        <v>46208</v>
      </c>
      <c r="K24" s="4" t="str">
        <f>IF(WEEKDAY(K21)=2,K21,"")</f>
        <v/>
      </c>
      <c r="L24" s="4" t="str">
        <f>IF(K24&lt;&gt;"",K24+1,IF(WEEKDAY(K21)=3,K21,""))</f>
        <v/>
      </c>
      <c r="M24" s="4" t="str">
        <f>IF(L24&lt;&gt;"",L24+1,IF(WEEKDAY(K21)=4,K21,""))</f>
        <v/>
      </c>
      <c r="N24" s="4" t="str">
        <f>IF(M24&lt;&gt;"",M24+1,IF(WEEKDAY(K21)=5,K21,""))</f>
        <v/>
      </c>
      <c r="O24" s="4" t="str">
        <f>IF(N24&lt;&gt;"",N24+1,IF(WEEKDAY(K21)=6,K21,""))</f>
        <v/>
      </c>
      <c r="P24" s="23">
        <f>IF(O24&lt;&gt;"",O24+1,IF(WEEKDAY(K21)=7,K21,""))</f>
        <v>46235</v>
      </c>
      <c r="Q24" s="24">
        <f>IF(P24&lt;&gt;"",P24+1,IF(WEEKDAY(K21)=1,K21,""))</f>
        <v>46236</v>
      </c>
      <c r="S24" s="4" t="str">
        <f>IF(WEEKDAY(S21)=2,S21,"")</f>
        <v/>
      </c>
      <c r="T24" s="22">
        <f>IF(S24&lt;&gt;"",S24+1,IF(WEEKDAY(S21)=3,S21,""))</f>
        <v>46266</v>
      </c>
      <c r="U24" s="22">
        <f>IF(T24&lt;&gt;"",T24+1,IF(WEEKDAY(S21)=4,S21,""))</f>
        <v>46267</v>
      </c>
      <c r="V24" s="22">
        <f>IF(U24&lt;&gt;"",U24+1,IF(WEEKDAY(S21)=5,S21,""))</f>
        <v>46268</v>
      </c>
      <c r="W24" s="22">
        <f>IF(V24&lt;&gt;"",V24+1,IF(WEEKDAY(S21)=6,S21,""))</f>
        <v>46269</v>
      </c>
      <c r="X24" s="23">
        <f>IF(W24&lt;&gt;"",W24+1,IF(WEEKDAY(S21)=7,S21,""))</f>
        <v>46270</v>
      </c>
      <c r="Y24" s="24">
        <f>IF(X24&lt;&gt;"",X24+1,IF(WEEKDAY(S21)=1,S21,""))</f>
        <v>46271</v>
      </c>
      <c r="AD24" s="6"/>
      <c r="AE24" s="7"/>
    </row>
    <row r="25" spans="3:31" ht="13.8" thickBot="1" x14ac:dyDescent="0.3">
      <c r="C25" s="25">
        <f>I24+1</f>
        <v>46209</v>
      </c>
      <c r="D25" s="22">
        <f>C25+1</f>
        <v>46210</v>
      </c>
      <c r="E25" s="22">
        <f t="shared" ref="E25:I25" si="31">D25+1</f>
        <v>46211</v>
      </c>
      <c r="F25" s="22">
        <f t="shared" si="31"/>
        <v>46212</v>
      </c>
      <c r="G25" s="22">
        <f t="shared" si="31"/>
        <v>46213</v>
      </c>
      <c r="H25" s="23">
        <f t="shared" si="31"/>
        <v>46214</v>
      </c>
      <c r="I25" s="24">
        <f t="shared" si="31"/>
        <v>46215</v>
      </c>
      <c r="K25" s="25">
        <f>Q24+1</f>
        <v>46237</v>
      </c>
      <c r="L25" s="22">
        <f>K25+1</f>
        <v>46238</v>
      </c>
      <c r="M25" s="22">
        <f t="shared" ref="M25:Q25" si="32">L25+1</f>
        <v>46239</v>
      </c>
      <c r="N25" s="22">
        <f t="shared" si="32"/>
        <v>46240</v>
      </c>
      <c r="O25" s="22">
        <f t="shared" si="32"/>
        <v>46241</v>
      </c>
      <c r="P25" s="23">
        <f t="shared" si="32"/>
        <v>46242</v>
      </c>
      <c r="Q25" s="24">
        <f t="shared" si="32"/>
        <v>46243</v>
      </c>
      <c r="S25" s="25">
        <f>Y24+1</f>
        <v>46272</v>
      </c>
      <c r="T25" s="22">
        <f>S25+1</f>
        <v>46273</v>
      </c>
      <c r="U25" s="22">
        <f t="shared" ref="U25:Y25" si="33">T25+1</f>
        <v>46274</v>
      </c>
      <c r="V25" s="27">
        <f t="shared" si="33"/>
        <v>46275</v>
      </c>
      <c r="W25" s="26">
        <f>V25+1</f>
        <v>46276</v>
      </c>
      <c r="X25" s="27">
        <f t="shared" si="33"/>
        <v>46277</v>
      </c>
      <c r="Y25" s="24">
        <f t="shared" si="33"/>
        <v>46278</v>
      </c>
      <c r="AD25" s="6"/>
      <c r="AE25" s="7"/>
    </row>
    <row r="26" spans="3:31" ht="13.8" thickBot="1" x14ac:dyDescent="0.3">
      <c r="C26" s="25">
        <f>I25+1</f>
        <v>46216</v>
      </c>
      <c r="D26" s="22">
        <f>C26+1</f>
        <v>46217</v>
      </c>
      <c r="E26" s="22">
        <f t="shared" ref="E26:I26" si="34">D26+1</f>
        <v>46218</v>
      </c>
      <c r="F26" s="22">
        <f t="shared" si="34"/>
        <v>46219</v>
      </c>
      <c r="G26" s="22">
        <f t="shared" si="34"/>
        <v>46220</v>
      </c>
      <c r="H26" s="23">
        <f t="shared" si="34"/>
        <v>46221</v>
      </c>
      <c r="I26" s="24">
        <f t="shared" si="34"/>
        <v>46222</v>
      </c>
      <c r="J26" s="10"/>
      <c r="K26" s="25">
        <f>Q25+1</f>
        <v>46244</v>
      </c>
      <c r="L26" s="22">
        <f>K26+1</f>
        <v>46245</v>
      </c>
      <c r="M26" s="22">
        <f t="shared" ref="M26:Q26" si="35">L26+1</f>
        <v>46246</v>
      </c>
      <c r="N26" s="22">
        <f t="shared" si="35"/>
        <v>46247</v>
      </c>
      <c r="O26" s="22">
        <f t="shared" si="35"/>
        <v>46248</v>
      </c>
      <c r="P26" s="24">
        <v>15</v>
      </c>
      <c r="Q26" s="24">
        <f t="shared" si="35"/>
        <v>16</v>
      </c>
      <c r="S26" s="12">
        <f>Y25+1</f>
        <v>46279</v>
      </c>
      <c r="T26" s="4">
        <f>S26+1</f>
        <v>46280</v>
      </c>
      <c r="U26" s="4">
        <f t="shared" ref="U26:Y26" si="36">T26+1</f>
        <v>46281</v>
      </c>
      <c r="V26" s="4">
        <f t="shared" si="36"/>
        <v>46282</v>
      </c>
      <c r="W26" s="4">
        <f t="shared" si="36"/>
        <v>46283</v>
      </c>
      <c r="X26" s="9">
        <f t="shared" si="36"/>
        <v>46284</v>
      </c>
      <c r="Y26" s="17">
        <f t="shared" si="36"/>
        <v>46285</v>
      </c>
      <c r="AD26" s="6"/>
      <c r="AE26" s="8"/>
    </row>
    <row r="27" spans="3:31" ht="13.8" thickBot="1" x14ac:dyDescent="0.3">
      <c r="C27" s="25">
        <f>I26+1</f>
        <v>46223</v>
      </c>
      <c r="D27" s="22">
        <f>C27+1</f>
        <v>46224</v>
      </c>
      <c r="E27" s="22">
        <f t="shared" ref="E27:I27" si="37">D27+1</f>
        <v>46225</v>
      </c>
      <c r="F27" s="22">
        <f t="shared" si="37"/>
        <v>46226</v>
      </c>
      <c r="G27" s="22">
        <f t="shared" si="37"/>
        <v>46227</v>
      </c>
      <c r="H27" s="23">
        <f t="shared" si="37"/>
        <v>46228</v>
      </c>
      <c r="I27" s="24">
        <f t="shared" si="37"/>
        <v>46229</v>
      </c>
      <c r="K27" s="25">
        <f>Q26+1</f>
        <v>17</v>
      </c>
      <c r="L27" s="22">
        <f>K27+1</f>
        <v>18</v>
      </c>
      <c r="M27" s="22">
        <f t="shared" ref="M27:Q27" si="38">L27+1</f>
        <v>19</v>
      </c>
      <c r="N27" s="22">
        <f t="shared" si="38"/>
        <v>20</v>
      </c>
      <c r="O27" s="22">
        <f t="shared" si="38"/>
        <v>21</v>
      </c>
      <c r="P27" s="23">
        <f t="shared" si="38"/>
        <v>22</v>
      </c>
      <c r="Q27" s="24">
        <f t="shared" si="38"/>
        <v>23</v>
      </c>
      <c r="S27" s="12">
        <f>Y26+1</f>
        <v>46286</v>
      </c>
      <c r="T27" s="4">
        <f>S27+1</f>
        <v>46287</v>
      </c>
      <c r="U27" s="4">
        <f t="shared" ref="U27:Y27" si="39">T27+1</f>
        <v>46288</v>
      </c>
      <c r="V27" s="4">
        <f t="shared" si="39"/>
        <v>46289</v>
      </c>
      <c r="W27" s="4">
        <f t="shared" si="39"/>
        <v>46290</v>
      </c>
      <c r="X27" s="9">
        <f t="shared" si="39"/>
        <v>46291</v>
      </c>
      <c r="Y27" s="17">
        <f t="shared" si="39"/>
        <v>46292</v>
      </c>
      <c r="AD27" s="6"/>
      <c r="AE27" s="8"/>
    </row>
    <row r="28" spans="3:31" ht="13.8" thickBot="1" x14ac:dyDescent="0.3">
      <c r="C28" s="25">
        <f>IF(I27="","",IF(MONTH(I27+1)=MONTH(I27),I27+1,""))</f>
        <v>46230</v>
      </c>
      <c r="D28" s="22">
        <f>IF(C28="","",IF(MONTH(C28+1)=MONTH(C28),C28+1,""))</f>
        <v>46231</v>
      </c>
      <c r="E28" s="22">
        <f t="shared" ref="E28:I28" si="40">IF(D28="","",IF(MONTH(D28+1)=MONTH(D28),D28+1,""))</f>
        <v>46232</v>
      </c>
      <c r="F28" s="22">
        <f t="shared" si="40"/>
        <v>46233</v>
      </c>
      <c r="G28" s="22">
        <f t="shared" si="40"/>
        <v>46234</v>
      </c>
      <c r="H28" s="9" t="str">
        <f t="shared" si="40"/>
        <v/>
      </c>
      <c r="I28" s="17" t="str">
        <f t="shared" si="40"/>
        <v/>
      </c>
      <c r="K28" s="25">
        <f>IF(Q27="","",IF(MONTH(Q27+1)=MONTH(Q27),Q27+1,""))</f>
        <v>24</v>
      </c>
      <c r="L28" s="22">
        <f>IF(K28="","",IF(MONTH(K28+1)=MONTH(K28),K28+1,""))</f>
        <v>25</v>
      </c>
      <c r="M28" s="22">
        <f t="shared" ref="M28:Q28" si="41">IF(L28="","",IF(MONTH(L28+1)=MONTH(L28),L28+1,""))</f>
        <v>26</v>
      </c>
      <c r="N28" s="22">
        <f t="shared" si="41"/>
        <v>27</v>
      </c>
      <c r="O28" s="22">
        <f t="shared" si="41"/>
        <v>28</v>
      </c>
      <c r="P28" s="23">
        <f t="shared" si="41"/>
        <v>29</v>
      </c>
      <c r="Q28" s="24">
        <f t="shared" si="41"/>
        <v>30</v>
      </c>
      <c r="S28" s="12">
        <f>IF(Y27="","",IF(MONTH(Y27+1)=MONTH(Y27),Y27+1,""))</f>
        <v>46293</v>
      </c>
      <c r="T28" s="4">
        <f>IF(S28="","",IF(MONTH(S28+1)=MONTH(S28),S28+1,""))</f>
        <v>46294</v>
      </c>
      <c r="U28" s="4">
        <f t="shared" ref="U28:Y28" si="42">IF(T28="","",IF(MONTH(T28+1)=MONTH(T28),T28+1,""))</f>
        <v>46295</v>
      </c>
      <c r="V28" s="4" t="str">
        <f t="shared" si="42"/>
        <v/>
      </c>
      <c r="W28" s="4" t="str">
        <f t="shared" si="42"/>
        <v/>
      </c>
      <c r="X28" s="9" t="str">
        <f t="shared" si="42"/>
        <v/>
      </c>
      <c r="Y28" s="17" t="str">
        <f t="shared" si="42"/>
        <v/>
      </c>
      <c r="AD28" s="6"/>
      <c r="AE28" s="8"/>
    </row>
    <row r="29" spans="3:31" ht="13.8" thickBot="1" x14ac:dyDescent="0.3">
      <c r="C29" s="4" t="str">
        <f>IF(I28="","",IF(MONTH(I28+1)=MONTH(I28),I28+1,""))</f>
        <v/>
      </c>
      <c r="D29" s="4" t="str">
        <f>IF(C29="","",IF(MONTH(C29+1)=MONTH(C29),C29+1,""))</f>
        <v/>
      </c>
      <c r="E29" s="4" t="str">
        <f t="shared" ref="E29:I29" si="43">IF(D29="","",IF(MONTH(D29+1)=MONTH(D29),D29+1,""))</f>
        <v/>
      </c>
      <c r="F29" s="4" t="str">
        <f t="shared" si="43"/>
        <v/>
      </c>
      <c r="G29" s="4" t="str">
        <f t="shared" si="43"/>
        <v/>
      </c>
      <c r="H29" s="9" t="str">
        <f t="shared" si="43"/>
        <v/>
      </c>
      <c r="I29" s="17" t="str">
        <f t="shared" si="43"/>
        <v/>
      </c>
      <c r="K29" s="25">
        <f>IF(Q28="","",IF(MONTH(Q28+1)=MONTH(Q28),Q28+1,""))</f>
        <v>31</v>
      </c>
      <c r="L29" s="4" t="str">
        <f>IF(K29="","",IF(MONTH(K29+1)=MONTH(K29),K29+1,""))</f>
        <v/>
      </c>
      <c r="M29" s="4" t="str">
        <f t="shared" ref="M29:Q29" si="44">IF(L29="","",IF(MONTH(L29+1)=MONTH(L29),L29+1,""))</f>
        <v/>
      </c>
      <c r="N29" s="4" t="str">
        <f t="shared" si="44"/>
        <v/>
      </c>
      <c r="O29" s="4" t="str">
        <f t="shared" si="44"/>
        <v/>
      </c>
      <c r="P29" s="9" t="str">
        <f t="shared" si="44"/>
        <v/>
      </c>
      <c r="Q29" s="17" t="str">
        <f t="shared" si="44"/>
        <v/>
      </c>
      <c r="S29" s="12" t="str">
        <f>IF(Y28="","",IF(MONTH(Y28+1)=MONTH(Y28),Y28+1,""))</f>
        <v/>
      </c>
      <c r="T29" s="4" t="str">
        <f>IF(S29="","",IF(MONTH(S29+1)=MONTH(S29),S29+1,""))</f>
        <v/>
      </c>
      <c r="U29" s="4" t="str">
        <f t="shared" ref="U29:Y29" si="45">IF(T29="","",IF(MONTH(T29+1)=MONTH(T29),T29+1,""))</f>
        <v/>
      </c>
      <c r="V29" s="4" t="str">
        <f t="shared" si="45"/>
        <v/>
      </c>
      <c r="W29" s="4" t="str">
        <f t="shared" si="45"/>
        <v/>
      </c>
      <c r="X29" s="9" t="str">
        <f t="shared" si="45"/>
        <v/>
      </c>
      <c r="Y29" s="17" t="str">
        <f t="shared" si="45"/>
        <v/>
      </c>
      <c r="AD29" s="6"/>
      <c r="AE29" s="8"/>
    </row>
    <row r="30" spans="3:31" ht="13.8" thickBot="1" x14ac:dyDescent="0.3">
      <c r="C30" s="3">
        <f>A10</f>
        <v>46296</v>
      </c>
      <c r="K30" s="3">
        <f>A11</f>
        <v>46327</v>
      </c>
      <c r="S30" s="3">
        <f>A12</f>
        <v>46357</v>
      </c>
      <c r="AD30" s="6"/>
      <c r="AE30" s="8"/>
    </row>
    <row r="31" spans="3:31" ht="21.6" thickBot="1" x14ac:dyDescent="0.3">
      <c r="C31" s="32" t="str">
        <f>VLOOKUP(MONTH(C30),$AA$2:$AB$13,2)</f>
        <v>OCTUBRE</v>
      </c>
      <c r="D31" s="33"/>
      <c r="E31" s="33"/>
      <c r="F31" s="33"/>
      <c r="G31" s="33"/>
      <c r="H31" s="33"/>
      <c r="I31" s="34"/>
      <c r="K31" s="32" t="str">
        <f>VLOOKUP(MONTH(K30),$AA$2:$AB$13,2)</f>
        <v>NOVIEMBRE</v>
      </c>
      <c r="L31" s="33"/>
      <c r="M31" s="33"/>
      <c r="N31" s="33"/>
      <c r="O31" s="33"/>
      <c r="P31" s="33"/>
      <c r="Q31" s="34"/>
      <c r="S31" s="32" t="str">
        <f>VLOOKUP(MONTH(S30),$AA$2:$AB$13,2)</f>
        <v>DICIEMBRE</v>
      </c>
      <c r="T31" s="33"/>
      <c r="U31" s="33"/>
      <c r="V31" s="33"/>
      <c r="W31" s="33"/>
      <c r="X31" s="33"/>
      <c r="Y31" s="34"/>
      <c r="AD31" s="6"/>
      <c r="AE31" s="8"/>
    </row>
    <row r="32" spans="3:31" ht="13.8" thickBot="1" x14ac:dyDescent="0.3">
      <c r="C32" s="2" t="s">
        <v>12</v>
      </c>
      <c r="D32" s="2" t="s">
        <v>13</v>
      </c>
      <c r="E32" s="2" t="s">
        <v>14</v>
      </c>
      <c r="F32" s="2" t="s">
        <v>15</v>
      </c>
      <c r="G32" s="2" t="s">
        <v>16</v>
      </c>
      <c r="H32" s="2" t="s">
        <v>17</v>
      </c>
      <c r="I32" s="2" t="s">
        <v>18</v>
      </c>
      <c r="K32" s="2" t="s">
        <v>12</v>
      </c>
      <c r="L32" s="2" t="s">
        <v>13</v>
      </c>
      <c r="M32" s="2" t="s">
        <v>14</v>
      </c>
      <c r="N32" s="2" t="s">
        <v>15</v>
      </c>
      <c r="O32" s="2" t="s">
        <v>16</v>
      </c>
      <c r="P32" s="2" t="s">
        <v>17</v>
      </c>
      <c r="Q32" s="2" t="s">
        <v>18</v>
      </c>
      <c r="S32" s="2" t="s">
        <v>12</v>
      </c>
      <c r="T32" s="2" t="s">
        <v>13</v>
      </c>
      <c r="U32" s="2" t="s">
        <v>14</v>
      </c>
      <c r="V32" s="2" t="s">
        <v>15</v>
      </c>
      <c r="W32" s="2" t="s">
        <v>16</v>
      </c>
      <c r="X32" s="2" t="s">
        <v>17</v>
      </c>
      <c r="Y32" s="2" t="s">
        <v>18</v>
      </c>
      <c r="AD32" s="6"/>
      <c r="AE32" s="8"/>
    </row>
    <row r="33" spans="3:31" ht="13.8" thickBot="1" x14ac:dyDescent="0.3">
      <c r="C33" s="4" t="str">
        <f>IF(WEEKDAY(C30)=2,C30,"")</f>
        <v/>
      </c>
      <c r="D33" s="4" t="str">
        <f>IF(C33&lt;&gt;"",C33+1,IF(WEEKDAY(C30)=3,C30,""))</f>
        <v/>
      </c>
      <c r="E33" s="4" t="str">
        <f>IF(D33&lt;&gt;"",D33+1,IF(WEEKDAY(C30)=4,C30,""))</f>
        <v/>
      </c>
      <c r="F33" s="4">
        <f>IF(E33&lt;&gt;"",E33+1,IF(WEEKDAY(C30)=5,C30,""))</f>
        <v>46296</v>
      </c>
      <c r="G33" s="4">
        <f>IF(F33&lt;&gt;"",F33+1,IF(WEEKDAY(C30)=6,C30,""))</f>
        <v>46297</v>
      </c>
      <c r="H33" s="9">
        <f>IF(G33&lt;&gt;"",G33+1,IF(WEEKDAY(C30)=7,C30,""))</f>
        <v>46298</v>
      </c>
      <c r="I33" s="17">
        <f>IF(H33&lt;&gt;"",H33+1,IF(WEEKDAY(C30)=1,C30,""))</f>
        <v>46299</v>
      </c>
      <c r="K33" s="4" t="str">
        <f>IF(WEEKDAY(K30)=2,K30,"")</f>
        <v/>
      </c>
      <c r="L33" s="4" t="str">
        <f>IF(K33&lt;&gt;"",K33+1,IF(WEEKDAY(K30)=3,K30,""))</f>
        <v/>
      </c>
      <c r="M33" s="4" t="str">
        <f>IF(L33&lt;&gt;"",L33+1,IF(WEEKDAY(K30)=4,K30,""))</f>
        <v/>
      </c>
      <c r="N33" s="4" t="str">
        <f>IF(M33&lt;&gt;"",M33+1,IF(WEEKDAY(K30)=5,K30,""))</f>
        <v/>
      </c>
      <c r="O33" s="4" t="str">
        <f>IF(N33&lt;&gt;"",N33+1,IF(WEEKDAY(K30)=6,K30,""))</f>
        <v/>
      </c>
      <c r="P33" s="9" t="str">
        <f>IF(O33&lt;&gt;"",O33+1,IF(WEEKDAY(K30)=7,K30,""))</f>
        <v/>
      </c>
      <c r="Q33" s="15">
        <v>1</v>
      </c>
      <c r="S33" s="4" t="str">
        <f>IF(WEEKDAY(S30)=2,S30,"")</f>
        <v/>
      </c>
      <c r="T33" s="4">
        <f>IF(S33&lt;&gt;"",S33+1,IF(WEEKDAY(S30)=3,S30,""))</f>
        <v>46357</v>
      </c>
      <c r="U33" s="4">
        <f>IF(T33&lt;&gt;"",T33+1,IF(WEEKDAY(S30)=4,S30,""))</f>
        <v>46358</v>
      </c>
      <c r="V33" s="4">
        <f>IF(U33&lt;&gt;"",U33+1,IF(WEEKDAY(S30)=5,S30,""))</f>
        <v>46359</v>
      </c>
      <c r="W33" s="4">
        <f>IF(V33&lt;&gt;"",V33+1,IF(WEEKDAY(S30)=6,S30,""))</f>
        <v>46360</v>
      </c>
      <c r="X33" s="9">
        <f>IF(W33&lt;&gt;"",W33+1,IF(WEEKDAY(S30)=7,S30,""))</f>
        <v>46361</v>
      </c>
      <c r="Y33" s="15">
        <v>6</v>
      </c>
      <c r="Z33" s="19"/>
      <c r="AD33" s="6"/>
      <c r="AE33" s="8"/>
    </row>
    <row r="34" spans="3:31" ht="13.8" thickBot="1" x14ac:dyDescent="0.3">
      <c r="C34" s="12">
        <f>I33+1</f>
        <v>46300</v>
      </c>
      <c r="D34" s="4">
        <f>C34+1</f>
        <v>46301</v>
      </c>
      <c r="E34" s="4">
        <f t="shared" ref="E34:I34" si="46">D34+1</f>
        <v>46302</v>
      </c>
      <c r="F34" s="4">
        <f t="shared" si="46"/>
        <v>46303</v>
      </c>
      <c r="G34" s="4">
        <f t="shared" si="46"/>
        <v>46304</v>
      </c>
      <c r="H34" s="9">
        <f t="shared" si="46"/>
        <v>46305</v>
      </c>
      <c r="I34" s="17">
        <f t="shared" si="46"/>
        <v>46306</v>
      </c>
      <c r="K34" s="15">
        <f>Q33+1</f>
        <v>2</v>
      </c>
      <c r="L34" s="21">
        <f>K34+1</f>
        <v>3</v>
      </c>
      <c r="M34" s="4">
        <f t="shared" ref="M34:Q34" si="47">L34+1</f>
        <v>4</v>
      </c>
      <c r="N34" s="4">
        <f t="shared" si="47"/>
        <v>5</v>
      </c>
      <c r="O34" s="4">
        <f t="shared" si="47"/>
        <v>6</v>
      </c>
      <c r="P34" s="9">
        <f t="shared" si="47"/>
        <v>7</v>
      </c>
      <c r="Q34" s="17">
        <f t="shared" si="47"/>
        <v>8</v>
      </c>
      <c r="S34" s="15">
        <f>Y33+1</f>
        <v>7</v>
      </c>
      <c r="T34" s="15">
        <f>S34+1</f>
        <v>8</v>
      </c>
      <c r="U34" s="21">
        <f t="shared" ref="U34:Y34" si="48">T34+1</f>
        <v>9</v>
      </c>
      <c r="V34" s="4">
        <f t="shared" si="48"/>
        <v>10</v>
      </c>
      <c r="W34" s="4">
        <f t="shared" si="48"/>
        <v>11</v>
      </c>
      <c r="X34" s="9">
        <f t="shared" si="48"/>
        <v>12</v>
      </c>
      <c r="Y34" s="17">
        <f t="shared" si="48"/>
        <v>13</v>
      </c>
      <c r="AD34" s="6"/>
      <c r="AE34" s="8"/>
    </row>
    <row r="35" spans="3:31" ht="13.8" thickBot="1" x14ac:dyDescent="0.3">
      <c r="C35" s="15">
        <v>12</v>
      </c>
      <c r="D35" s="21">
        <f>C35+1</f>
        <v>13</v>
      </c>
      <c r="E35" s="4">
        <f t="shared" ref="E35:I35" si="49">D35+1</f>
        <v>14</v>
      </c>
      <c r="F35" s="4">
        <f t="shared" si="49"/>
        <v>15</v>
      </c>
      <c r="G35" s="4">
        <f t="shared" si="49"/>
        <v>16</v>
      </c>
      <c r="H35" s="9">
        <f t="shared" si="49"/>
        <v>17</v>
      </c>
      <c r="I35" s="17">
        <f t="shared" si="49"/>
        <v>18</v>
      </c>
      <c r="K35" s="12">
        <f>Q34+1</f>
        <v>9</v>
      </c>
      <c r="L35" s="4">
        <f>K35+1</f>
        <v>10</v>
      </c>
      <c r="M35" s="4">
        <f t="shared" ref="M35:Q35" si="50">L35+1</f>
        <v>11</v>
      </c>
      <c r="N35" s="4">
        <f t="shared" si="50"/>
        <v>12</v>
      </c>
      <c r="O35" s="4">
        <f t="shared" si="50"/>
        <v>13</v>
      </c>
      <c r="P35" s="9">
        <f t="shared" si="50"/>
        <v>14</v>
      </c>
      <c r="Q35" s="17">
        <f t="shared" si="50"/>
        <v>15</v>
      </c>
      <c r="S35" s="12">
        <f>Y34+1</f>
        <v>14</v>
      </c>
      <c r="T35" s="4">
        <f>S35+1</f>
        <v>15</v>
      </c>
      <c r="U35" s="4">
        <f t="shared" ref="U35:Y35" si="51">T35+1</f>
        <v>16</v>
      </c>
      <c r="V35" s="4">
        <f t="shared" si="51"/>
        <v>17</v>
      </c>
      <c r="W35" s="4">
        <f t="shared" si="51"/>
        <v>18</v>
      </c>
      <c r="X35" s="9">
        <f t="shared" si="51"/>
        <v>19</v>
      </c>
      <c r="Y35" s="17">
        <f t="shared" si="51"/>
        <v>20</v>
      </c>
      <c r="AD35" s="6"/>
      <c r="AE35" s="8"/>
    </row>
    <row r="36" spans="3:31" ht="13.8" thickBot="1" x14ac:dyDescent="0.3">
      <c r="C36" s="12">
        <f>I35+1</f>
        <v>19</v>
      </c>
      <c r="D36" s="4">
        <f>C36+1</f>
        <v>20</v>
      </c>
      <c r="E36" s="4">
        <f t="shared" ref="E36:I36" si="52">D36+1</f>
        <v>21</v>
      </c>
      <c r="F36" s="4">
        <f t="shared" si="52"/>
        <v>22</v>
      </c>
      <c r="G36" s="4">
        <f t="shared" si="52"/>
        <v>23</v>
      </c>
      <c r="H36" s="9">
        <f t="shared" si="52"/>
        <v>24</v>
      </c>
      <c r="I36" s="17">
        <f t="shared" si="52"/>
        <v>25</v>
      </c>
      <c r="K36" s="12">
        <f>Q35+1</f>
        <v>16</v>
      </c>
      <c r="L36" s="4">
        <f>K36+1</f>
        <v>17</v>
      </c>
      <c r="M36" s="4">
        <f t="shared" ref="M36:Q36" si="53">L36+1</f>
        <v>18</v>
      </c>
      <c r="N36" s="4">
        <f t="shared" si="53"/>
        <v>19</v>
      </c>
      <c r="O36" s="4">
        <f t="shared" si="53"/>
        <v>20</v>
      </c>
      <c r="P36" s="9">
        <f t="shared" si="53"/>
        <v>21</v>
      </c>
      <c r="Q36" s="17">
        <f t="shared" si="53"/>
        <v>22</v>
      </c>
      <c r="S36" s="12">
        <f>Y35+1</f>
        <v>21</v>
      </c>
      <c r="T36" s="4">
        <f>S36+1</f>
        <v>22</v>
      </c>
      <c r="U36" s="4">
        <f t="shared" ref="U36:Y36" si="54">T36+1</f>
        <v>23</v>
      </c>
      <c r="V36" s="27">
        <f t="shared" si="54"/>
        <v>24</v>
      </c>
      <c r="W36" s="15">
        <f t="shared" si="54"/>
        <v>25</v>
      </c>
      <c r="X36" s="9">
        <f t="shared" si="54"/>
        <v>26</v>
      </c>
      <c r="Y36" s="17">
        <f t="shared" si="54"/>
        <v>27</v>
      </c>
      <c r="AD36" s="6"/>
      <c r="AE36" s="8"/>
    </row>
    <row r="37" spans="3:31" ht="13.8" thickBot="1" x14ac:dyDescent="0.3">
      <c r="C37" s="12">
        <f>IF(I36="","",IF(MONTH(I36+1)=MONTH(I36),I36+1,""))</f>
        <v>26</v>
      </c>
      <c r="D37" s="4">
        <f>IF(C37="","",IF(MONTH(C37+1)=MONTH(C37),C37+1,""))</f>
        <v>27</v>
      </c>
      <c r="E37" s="4">
        <f t="shared" ref="E37:I37" si="55">IF(D37="","",IF(MONTH(D37+1)=MONTH(D37),D37+1,""))</f>
        <v>28</v>
      </c>
      <c r="F37" s="4">
        <f t="shared" si="55"/>
        <v>29</v>
      </c>
      <c r="G37" s="4">
        <f t="shared" si="55"/>
        <v>30</v>
      </c>
      <c r="H37" s="9">
        <f t="shared" si="55"/>
        <v>31</v>
      </c>
      <c r="I37" s="17" t="str">
        <f t="shared" si="55"/>
        <v/>
      </c>
      <c r="K37" s="12">
        <f>IF(Q36="","",IF(MONTH(Q36+1)=MONTH(Q36),Q36+1,""))</f>
        <v>23</v>
      </c>
      <c r="L37" s="4">
        <f>IF(K37="","",IF(MONTH(K37+1)=MONTH(K37),K37+1,""))</f>
        <v>24</v>
      </c>
      <c r="M37" s="4">
        <f t="shared" ref="M37:Q37" si="56">IF(L37="","",IF(MONTH(L37+1)=MONTH(L37),L37+1,""))</f>
        <v>25</v>
      </c>
      <c r="N37" s="4">
        <f t="shared" si="56"/>
        <v>26</v>
      </c>
      <c r="O37" s="4">
        <f t="shared" si="56"/>
        <v>27</v>
      </c>
      <c r="P37" s="9">
        <f t="shared" si="56"/>
        <v>28</v>
      </c>
      <c r="Q37" s="17">
        <f t="shared" si="56"/>
        <v>29</v>
      </c>
      <c r="S37" s="12">
        <f>IF(Y36="","",IF(MONTH(Y36+1)=MONTH(Y36),Y36+1,""))</f>
        <v>28</v>
      </c>
      <c r="T37" s="4">
        <f>IF(S37="","",IF(MONTH(S37+1)=MONTH(S37),S37+1,""))</f>
        <v>29</v>
      </c>
      <c r="U37" s="4">
        <f t="shared" ref="U37:Y37" si="57">IF(T37="","",IF(MONTH(T37+1)=MONTH(T37),T37+1,""))</f>
        <v>30</v>
      </c>
      <c r="V37" s="27">
        <f t="shared" si="57"/>
        <v>31</v>
      </c>
      <c r="W37" s="4" t="str">
        <f t="shared" si="57"/>
        <v/>
      </c>
      <c r="X37" s="9" t="str">
        <f t="shared" si="57"/>
        <v/>
      </c>
      <c r="Y37" s="17" t="str">
        <f t="shared" si="57"/>
        <v/>
      </c>
      <c r="AD37" s="6"/>
      <c r="AE37" s="8"/>
    </row>
    <row r="38" spans="3:31" ht="13.8" thickBot="1" x14ac:dyDescent="0.3">
      <c r="C38" s="4" t="str">
        <f>IF(I37="","",IF(MONTH(I37+1)=MONTH(I37),I37+1,""))</f>
        <v/>
      </c>
      <c r="D38" s="4" t="str">
        <f>IF(C38="","",IF(MONTH(C38+1)=MONTH(C38),C38+1,""))</f>
        <v/>
      </c>
      <c r="E38" s="4" t="str">
        <f t="shared" ref="E38:I38" si="58">IF(D38="","",IF(MONTH(D38+1)=MONTH(D38),D38+1,""))</f>
        <v/>
      </c>
      <c r="F38" s="4" t="str">
        <f t="shared" si="58"/>
        <v/>
      </c>
      <c r="G38" s="4" t="str">
        <f t="shared" si="58"/>
        <v/>
      </c>
      <c r="H38" s="9" t="str">
        <f t="shared" si="58"/>
        <v/>
      </c>
      <c r="I38" s="17" t="str">
        <f t="shared" si="58"/>
        <v/>
      </c>
      <c r="K38" s="12">
        <f>IF(Q37="","",IF(MONTH(Q37+1)=MONTH(Q37),Q37+1,""))</f>
        <v>30</v>
      </c>
      <c r="L38" s="4">
        <f>IF(K38="","",IF(MONTH(K38+1)=MONTH(K38),K38+1,""))</f>
        <v>31</v>
      </c>
      <c r="M38" s="4" t="str">
        <f t="shared" ref="M38:Q38" si="59">IF(L38="","",IF(MONTH(L38+1)=MONTH(L38),L38+1,""))</f>
        <v/>
      </c>
      <c r="N38" s="4" t="str">
        <f t="shared" si="59"/>
        <v/>
      </c>
      <c r="O38" s="4" t="str">
        <f t="shared" si="59"/>
        <v/>
      </c>
      <c r="P38" s="9" t="str">
        <f t="shared" si="59"/>
        <v/>
      </c>
      <c r="Q38" s="17" t="str">
        <f t="shared" si="59"/>
        <v/>
      </c>
      <c r="S38" s="4" t="str">
        <f>IF(Y37="","",IF(MONTH(Y37+1)=MONTH(Y37),Y37+1,""))</f>
        <v/>
      </c>
      <c r="T38" s="4" t="str">
        <f>IF(S38="","",IF(MONTH(S38+1)=MONTH(S38),S38+1,""))</f>
        <v/>
      </c>
      <c r="U38" s="4" t="str">
        <f t="shared" ref="U38:Y38" si="60">IF(T38="","",IF(MONTH(T38+1)=MONTH(T38),T38+1,""))</f>
        <v/>
      </c>
      <c r="V38" s="4" t="str">
        <f t="shared" si="60"/>
        <v/>
      </c>
      <c r="W38" s="4" t="str">
        <f t="shared" si="60"/>
        <v/>
      </c>
      <c r="X38" s="9" t="str">
        <f t="shared" si="60"/>
        <v/>
      </c>
      <c r="Y38" s="17" t="str">
        <f t="shared" si="60"/>
        <v/>
      </c>
      <c r="AD38" s="6"/>
      <c r="AE38" s="8"/>
    </row>
    <row r="39" spans="3:31" x14ac:dyDescent="0.25">
      <c r="AD39" s="6"/>
      <c r="AE39" s="8"/>
    </row>
    <row r="40" spans="3:31" x14ac:dyDescent="0.25">
      <c r="AD40" s="6"/>
      <c r="AE40" s="7"/>
    </row>
    <row r="41" spans="3:31" x14ac:dyDescent="0.25">
      <c r="AD41" s="6"/>
      <c r="AE41" s="7"/>
    </row>
    <row r="42" spans="3:31" x14ac:dyDescent="0.25">
      <c r="AD42" s="6"/>
      <c r="AE42" s="8"/>
    </row>
    <row r="44" spans="3:31" x14ac:dyDescent="0.25">
      <c r="E44" s="29" t="s">
        <v>19</v>
      </c>
      <c r="F44" s="29"/>
      <c r="G44" s="29"/>
      <c r="H44" s="29"/>
      <c r="I44" s="29"/>
      <c r="J44" s="29"/>
      <c r="K44" s="29"/>
      <c r="M44" s="30" t="s">
        <v>22</v>
      </c>
      <c r="N44" s="30"/>
      <c r="O44" s="30"/>
      <c r="P44" s="30"/>
      <c r="Q44" s="30"/>
      <c r="R44" s="30"/>
      <c r="S44" s="30"/>
      <c r="T44" s="30"/>
    </row>
    <row r="45" spans="3:31" x14ac:dyDescent="0.25">
      <c r="E45" s="29"/>
      <c r="F45" s="29"/>
      <c r="G45" s="29"/>
      <c r="H45" s="29"/>
      <c r="I45" s="29"/>
      <c r="J45" s="29"/>
      <c r="K45" s="29"/>
      <c r="M45" s="30"/>
      <c r="N45" s="30"/>
      <c r="O45" s="30"/>
      <c r="P45" s="30"/>
      <c r="Q45" s="30"/>
      <c r="R45" s="30"/>
      <c r="S45" s="30"/>
      <c r="T45" s="30"/>
    </row>
    <row r="46" spans="3:31" x14ac:dyDescent="0.25">
      <c r="D46" s="10"/>
      <c r="E46" s="29"/>
      <c r="F46" s="29"/>
      <c r="G46" s="29"/>
      <c r="H46" s="29"/>
      <c r="I46" s="29"/>
      <c r="J46" s="29"/>
      <c r="K46" s="29"/>
      <c r="M46" s="30"/>
      <c r="N46" s="30"/>
      <c r="O46" s="30"/>
      <c r="P46" s="30"/>
      <c r="Q46" s="30"/>
      <c r="R46" s="30"/>
      <c r="S46" s="30"/>
      <c r="T46" s="30"/>
    </row>
    <row r="48" spans="3:31" x14ac:dyDescent="0.25">
      <c r="E48" s="28" t="s">
        <v>21</v>
      </c>
      <c r="F48" s="28"/>
      <c r="G48" s="28"/>
      <c r="H48" s="28"/>
      <c r="I48" s="28"/>
      <c r="J48" s="28"/>
      <c r="K48" s="28"/>
      <c r="M48" s="31" t="s">
        <v>20</v>
      </c>
      <c r="N48" s="31"/>
      <c r="O48" s="31"/>
      <c r="P48" s="31"/>
      <c r="Q48" s="31"/>
      <c r="R48" s="31"/>
      <c r="S48" s="31"/>
      <c r="T48" s="31"/>
    </row>
    <row r="49" spans="5:20" x14ac:dyDescent="0.25">
      <c r="E49" s="28"/>
      <c r="F49" s="28"/>
      <c r="G49" s="28"/>
      <c r="H49" s="28"/>
      <c r="I49" s="28"/>
      <c r="J49" s="28"/>
      <c r="K49" s="28"/>
      <c r="M49" s="31"/>
      <c r="N49" s="31"/>
      <c r="O49" s="31"/>
      <c r="P49" s="31"/>
      <c r="Q49" s="31"/>
      <c r="R49" s="31"/>
      <c r="S49" s="31"/>
      <c r="T49" s="31"/>
    </row>
    <row r="50" spans="5:20" x14ac:dyDescent="0.25">
      <c r="E50" s="28"/>
      <c r="F50" s="28"/>
      <c r="G50" s="28"/>
      <c r="H50" s="28"/>
      <c r="I50" s="28"/>
      <c r="J50" s="28"/>
      <c r="K50" s="28"/>
      <c r="M50" s="31"/>
      <c r="N50" s="31"/>
      <c r="O50" s="31"/>
      <c r="P50" s="31"/>
      <c r="Q50" s="31"/>
      <c r="R50" s="31"/>
      <c r="S50" s="31"/>
      <c r="T50" s="31"/>
    </row>
  </sheetData>
  <mergeCells count="19">
    <mergeCell ref="AD5:AE5"/>
    <mergeCell ref="AD17:AE17"/>
    <mergeCell ref="C22:I22"/>
    <mergeCell ref="K22:Q22"/>
    <mergeCell ref="S22:Y22"/>
    <mergeCell ref="C2:Y2"/>
    <mergeCell ref="C4:I4"/>
    <mergeCell ref="K4:Q4"/>
    <mergeCell ref="S4:Y4"/>
    <mergeCell ref="C13:I13"/>
    <mergeCell ref="K13:Q13"/>
    <mergeCell ref="S13:Y13"/>
    <mergeCell ref="E48:K50"/>
    <mergeCell ref="E44:K46"/>
    <mergeCell ref="M44:T46"/>
    <mergeCell ref="M48:T50"/>
    <mergeCell ref="C31:I31"/>
    <mergeCell ref="K31:Q31"/>
    <mergeCell ref="S31:Y31"/>
  </mergeCells>
  <phoneticPr fontId="0" type="noConversion"/>
  <conditionalFormatting sqref="C6:I11 K6:Q11 S6:Y11 C15:I20 K15:Q20 S15:Y20 C24:I29 K24:Q29 S24:Y29 C33:I38 K33:Q38 S33:Y38">
    <cfRule type="expression" dxfId="5" priority="16">
      <formula>VLOOKUP(C6,$AD$18:$AD$42,1,0)</formula>
    </cfRule>
    <cfRule type="expression" dxfId="4" priority="30">
      <formula>VLOOKUP(C6,$AD$6:$AD$16,1,0)</formula>
    </cfRule>
  </conditionalFormatting>
  <conditionalFormatting sqref="E48">
    <cfRule type="expression" dxfId="3" priority="1">
      <formula>VLOOKUP(E48,$AD$18:$AD$42,1,0)</formula>
    </cfRule>
    <cfRule type="expression" dxfId="2" priority="2">
      <formula>VLOOKUP(E48,$AD$6:$AD$16,1,0)</formula>
    </cfRule>
  </conditionalFormatting>
  <conditionalFormatting sqref="M48">
    <cfRule type="expression" dxfId="1" priority="3">
      <formula>VLOOKUP(M48,$AD$18:$AD$42,1,0)</formula>
    </cfRule>
    <cfRule type="expression" dxfId="0" priority="4">
      <formula>VLOOKUP(M48,$AD$6:$AD$16,1,0)</formula>
    </cfRule>
  </conditionalFormatting>
  <printOptions horizontalCentered="1" verticalCentered="1"/>
  <pageMargins left="0.25" right="0.25" top="0.75" bottom="0.75" header="0.3" footer="0.3"/>
  <pageSetup paperSize="9" scale="95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6" baseType="variant">
      <vt:variant>
        <vt:lpstr>Hojas de cálculo</vt:lpstr>
      </vt:variant>
      <vt:variant>
        <vt:i4>1</vt:i4>
      </vt:variant>
      <vt:variant>
        <vt:lpstr>Gráficos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Hoja1</vt:lpstr>
      <vt:lpstr>Gráfico1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Navarro Castelló</dc:creator>
  <cp:lastModifiedBy>manuela catena parejo</cp:lastModifiedBy>
  <cp:lastPrinted>2025-11-24T20:01:39Z</cp:lastPrinted>
  <dcterms:created xsi:type="dcterms:W3CDTF">2000-12-04T17:27:09Z</dcterms:created>
  <dcterms:modified xsi:type="dcterms:W3CDTF">2026-09-06T16:18:40Z</dcterms:modified>
</cp:coreProperties>
</file>